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externalLinks/externalLink27.xml" ContentType="application/vnd.openxmlformats-officedocument.spreadsheetml.externalLink+xml"/>
  <Override PartName="/xl/externalLinks/externalLink28.xml" ContentType="application/vnd.openxmlformats-officedocument.spreadsheetml.externalLink+xml"/>
  <Override PartName="/xl/externalLinks/externalLink29.xml" ContentType="application/vnd.openxmlformats-officedocument.spreadsheetml.externalLink+xml"/>
  <Override PartName="/xl/externalLinks/externalLink30.xml" ContentType="application/vnd.openxmlformats-officedocument.spreadsheetml.externalLink+xml"/>
  <Override PartName="/xl/externalLinks/externalLink31.xml" ContentType="application/vnd.openxmlformats-officedocument.spreadsheetml.externalLink+xml"/>
  <Override PartName="/xl/externalLinks/externalLink32.xml" ContentType="application/vnd.openxmlformats-officedocument.spreadsheetml.externalLink+xml"/>
  <Override PartName="/xl/externalLinks/externalLink33.xml" ContentType="application/vnd.openxmlformats-officedocument.spreadsheetml.externalLink+xml"/>
  <Override PartName="/xl/externalLinks/externalLink34.xml" ContentType="application/vnd.openxmlformats-officedocument.spreadsheetml.externalLink+xml"/>
  <Override PartName="/xl/externalLinks/externalLink35.xml" ContentType="application/vnd.openxmlformats-officedocument.spreadsheetml.externalLink+xml"/>
  <Override PartName="/xl/externalLinks/externalLink36.xml" ContentType="application/vnd.openxmlformats-officedocument.spreadsheetml.externalLink+xml"/>
  <Override PartName="/xl/externalLinks/externalLink37.xml" ContentType="application/vnd.openxmlformats-officedocument.spreadsheetml.externalLink+xml"/>
  <Override PartName="/xl/externalLinks/externalLink38.xml" ContentType="application/vnd.openxmlformats-officedocument.spreadsheetml.externalLink+xml"/>
  <Override PartName="/xl/externalLinks/externalLink39.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codeName="EsteLivro"/>
  <mc:AlternateContent xmlns:mc="http://schemas.openxmlformats.org/markup-compatibility/2006">
    <mc:Choice Requires="x15">
      <x15ac:absPath xmlns:x15ac="http://schemas.microsoft.com/office/spreadsheetml/2010/11/ac" url="Y:\Publicações CFP\Publicações CFP 2021\REL-07-2021\"/>
    </mc:Choice>
  </mc:AlternateContent>
  <xr:revisionPtr revIDLastSave="0" documentId="13_ncr:1_{05D82E4B-3EDE-400F-A702-112F3FC2CD85}" xr6:coauthVersionLast="47" xr6:coauthVersionMax="47" xr10:uidLastSave="{00000000-0000-0000-0000-000000000000}"/>
  <bookViews>
    <workbookView xWindow="1155" yWindow="3510" windowWidth="21600" windowHeight="11325" tabRatio="962" xr2:uid="{00000000-000D-0000-FFFF-FFFF00000000}"/>
  </bookViews>
  <sheets>
    <sheet name="Índice" sheetId="1" r:id="rId1"/>
    <sheet name="Gráfico 1_Chart 1" sheetId="260" r:id="rId2"/>
    <sheet name="Gráfico 2_Chart 2" sheetId="321" r:id="rId3"/>
    <sheet name="Gráfico 3_Chart 3" sheetId="322" r:id="rId4"/>
    <sheet name="Gráfico 4_Chart 4" sheetId="323" r:id="rId5"/>
    <sheet name="Gráfico 5_Chart 5" sheetId="324" r:id="rId6"/>
    <sheet name="Gráfico 6_Chart 6" sheetId="325" r:id="rId7"/>
    <sheet name="Gráfico 7_Chart 7" sheetId="281" r:id="rId8"/>
    <sheet name="Gráfico 8_Chart 8" sheetId="280" r:id="rId9"/>
    <sheet name="Gráfico 9_Chart 9" sheetId="282" r:id="rId10"/>
    <sheet name="Gráfico 10_Chart 10" sheetId="283" r:id="rId11"/>
    <sheet name="Gráfico 11_Chart 11" sheetId="284" r:id="rId12"/>
    <sheet name="Gráfico 12_Chart 12" sheetId="285" r:id="rId13"/>
    <sheet name="Gráfico 13_Chart 13" sheetId="286" r:id="rId14"/>
    <sheet name="Gráfico 14_Chart 14" sheetId="287" r:id="rId15"/>
    <sheet name="Gráfico 15_Chart 15" sheetId="288" r:id="rId16"/>
    <sheet name="Gráfico 16_Chart 16" sheetId="326" r:id="rId17"/>
    <sheet name="Gráfico 17_Chart 17" sheetId="327" r:id="rId18"/>
    <sheet name="Gráfico 18_Chart 18" sheetId="328" r:id="rId19"/>
    <sheet name="Gráfico 19_Chart 19" sheetId="329" r:id="rId20"/>
    <sheet name="Gráfico 20_Chart 20" sheetId="330" r:id="rId21"/>
    <sheet name="Quadro 1_Table 1" sheetId="276" r:id="rId22"/>
    <sheet name="Quadro 2_Table 2" sheetId="277" r:id="rId23"/>
    <sheet name="Quadro 3_Table 3" sheetId="314" r:id="rId24"/>
    <sheet name="Quadro 4_Table 4" sheetId="289" r:id="rId25"/>
    <sheet name="Quadro 5_Table 5" sheetId="331" r:id="rId26"/>
    <sheet name="Quadro_6_Table_6_" sheetId="337" r:id="rId27"/>
    <sheet name="Quadro 7_Table 7" sheetId="333" r:id="rId28"/>
    <sheet name="Quadro 8_Table 8" sheetId="334" r:id="rId29"/>
    <sheet name="Quadro 9_Table 9" sheetId="332" r:id="rId30"/>
    <sheet name="Quadro_10_Table_10" sheetId="335" r:id="rId31"/>
    <sheet name="Quadro 11_Table 11" sheetId="336" r:id="rId32"/>
  </sheets>
  <externalReferences>
    <externalReference r:id="rId33"/>
    <externalReference r:id="rId34"/>
    <externalReference r:id="rId35"/>
    <externalReference r:id="rId36"/>
    <externalReference r:id="rId37"/>
    <externalReference r:id="rId38"/>
    <externalReference r:id="rId39"/>
    <externalReference r:id="rId40"/>
    <externalReference r:id="rId41"/>
    <externalReference r:id="rId42"/>
    <externalReference r:id="rId43"/>
    <externalReference r:id="rId44"/>
    <externalReference r:id="rId45"/>
    <externalReference r:id="rId46"/>
    <externalReference r:id="rId47"/>
    <externalReference r:id="rId48"/>
    <externalReference r:id="rId49"/>
    <externalReference r:id="rId50"/>
    <externalReference r:id="rId51"/>
    <externalReference r:id="rId52"/>
    <externalReference r:id="rId53"/>
    <externalReference r:id="rId54"/>
    <externalReference r:id="rId55"/>
    <externalReference r:id="rId56"/>
    <externalReference r:id="rId57"/>
    <externalReference r:id="rId58"/>
    <externalReference r:id="rId59"/>
    <externalReference r:id="rId60"/>
    <externalReference r:id="rId61"/>
    <externalReference r:id="rId62"/>
    <externalReference r:id="rId63"/>
    <externalReference r:id="rId64"/>
    <externalReference r:id="rId65"/>
    <externalReference r:id="rId66"/>
    <externalReference r:id="rId67"/>
    <externalReference r:id="rId68"/>
    <externalReference r:id="rId69"/>
    <externalReference r:id="rId70"/>
    <externalReference r:id="rId71"/>
  </externalReferences>
  <definedNames>
    <definedName name="___x1" hidden="1">{"partial screen",#N/A,FALSE,"State_Gov't"}</definedName>
    <definedName name="___x2" hidden="1">{"partial screen",#N/A,FALSE,"State_Gov't"}</definedName>
    <definedName name="__123Graph_A" hidden="1">[1]monimp!$E$31:$N$31</definedName>
    <definedName name="__123Graph_A\" hidden="1">#REF!</definedName>
    <definedName name="__123Graph_AADVANCE" hidden="1">'[2]Daily-Monitoring'!#REF!</definedName>
    <definedName name="__123Graph_ABSYSASST" hidden="1">[1]interv!$C$37:$K$37</definedName>
    <definedName name="__123Graph_ACBASSETS" hidden="1">[1]interv!$C$34:$K$34</definedName>
    <definedName name="__123Graph_ACBAWKLY" hidden="1">[1]interv!#REF!</definedName>
    <definedName name="__123Graph_AChart1" hidden="1">'[3]2'!#REF!</definedName>
    <definedName name="__123Graph_AChart2" hidden="1">'[3]2'!#REF!</definedName>
    <definedName name="__123Graph_AChart3" hidden="1">'[3]2'!#REF!</definedName>
    <definedName name="__123Graph_ACurrent" hidden="1">[4]CPIINDEX!$O$263:$O$310</definedName>
    <definedName name="__123Graph_AECTOT" hidden="1">#REF!</definedName>
    <definedName name="__123Graph_AERDOLLAR" hidden="1">'[5]ex rate'!$F$30:$AM$30</definedName>
    <definedName name="__123Graph_AERRUBLE" hidden="1">'[5]ex rate'!$F$31:$AM$31</definedName>
    <definedName name="__123Graph_AEXP" hidden="1">#REF!</definedName>
    <definedName name="__123Graph_AGDP" hidden="1">[6]AQ!#REF!</definedName>
    <definedName name="__123Graph_AGDP_GROWTH" hidden="1">#REF!</definedName>
    <definedName name="__123Graph_AGDP_REV" hidden="1">#REF!</definedName>
    <definedName name="__123Graph_AGDPREVISIONS" hidden="1">#REF!</definedName>
    <definedName name="__123Graph_AGraph1" hidden="1">[7]INFlevel!#REF!</definedName>
    <definedName name="__123Graph_AMIMPMAC" hidden="1">[8]monimp!$E$38:$N$38</definedName>
    <definedName name="__123Graph_AMONEY" hidden="1">'[9]MonSurv-BC'!#REF!</definedName>
    <definedName name="__123Graph_AMONIMP" hidden="1">[8]monimp!$E$31:$N$31</definedName>
    <definedName name="__123Graph_AMSWKLY" hidden="1">[8]interv!#REF!</definedName>
    <definedName name="__123Graph_AMULTVELO" hidden="1">[8]interv!$C$31:$K$31</definedName>
    <definedName name="__123Graph_ANFI_REV" hidden="1">#REF!</definedName>
    <definedName name="__123Graph_AREALRATE" hidden="1">'[5]ex rate'!$F$36:$AU$36</definedName>
    <definedName name="__123Graph_ARER" hidden="1">#REF!</definedName>
    <definedName name="__123Graph_ARESCOV" hidden="1">[8]fiscout!$J$146:$J$166</definedName>
    <definedName name="__123Graph_ARUBRATE" hidden="1">'[5]ex rate'!$K$37:$AN$37</definedName>
    <definedName name="__123Graph_ASEASON_CASH" hidden="1">'[9]MonSurv-BC'!#REF!</definedName>
    <definedName name="__123Graph_ASEASON_MONEY" hidden="1">'[9]MonSurv-BC'!#REF!</definedName>
    <definedName name="__123Graph_ASEASON_SIGHT" hidden="1">'[9]MonSurv-BC'!#REF!</definedName>
    <definedName name="__123Graph_ASEASON_TIME" hidden="1">'[9]MonSurv-BC'!#REF!</definedName>
    <definedName name="__123Graph_ASEIGNOR" hidden="1">[10]seignior!#REF!</definedName>
    <definedName name="__123Graph_AUSRATE" hidden="1">'[5]ex rate'!$K$36:$AN$36</definedName>
    <definedName name="__123Graph_B" hidden="1">[8]monimp!$E$38:$N$38</definedName>
    <definedName name="__123Graph_BBSYSASST" hidden="1">[8]interv!$C$38:$K$38</definedName>
    <definedName name="__123Graph_BCBASSETS" hidden="1">[8]interv!$C$35:$K$35</definedName>
    <definedName name="__123Graph_BCBAWKLY" hidden="1">[8]interv!#REF!</definedName>
    <definedName name="__123Graph_BChart1" hidden="1">'[3]2'!#REF!</definedName>
    <definedName name="__123Graph_BChart2" hidden="1">'[3]2'!#REF!</definedName>
    <definedName name="__123Graph_BChart3" hidden="1">'[3]2'!#REF!</definedName>
    <definedName name="__123Graph_BCONS" hidden="1">#REF!</definedName>
    <definedName name="__123Graph_BCurrent" hidden="1">[11]G!#REF!</definedName>
    <definedName name="__123Graph_BECTOT" hidden="1">#REF!</definedName>
    <definedName name="__123Graph_BERDOLLAR" hidden="1">'[5]ex rate'!$F$36:$AM$36</definedName>
    <definedName name="__123Graph_BERRUBLE" hidden="1">'[5]ex rate'!$F$37:$AM$37</definedName>
    <definedName name="__123Graph_BGDP" hidden="1">#REF!</definedName>
    <definedName name="__123Graph_BGDP_REV" hidden="1">#REF!</definedName>
    <definedName name="__123Graph_BGDPREVISIONS" hidden="1">#REF!</definedName>
    <definedName name="__123Graph_BGraph1" hidden="1">[7]INFlevel!#REF!</definedName>
    <definedName name="__123Graph_BMONEY" hidden="1">'[9]MonSurv-BC'!#REF!</definedName>
    <definedName name="__123Graph_BMONIMP" hidden="1">[8]monimp!$E$38:$N$38</definedName>
    <definedName name="__123Graph_BMSWKLY" hidden="1">[8]interv!#REF!</definedName>
    <definedName name="__123Graph_BMULTVELO" hidden="1">[8]interv!$C$32:$K$32</definedName>
    <definedName name="__123Graph_BREALRATE" hidden="1">'[5]ex rate'!$F$37:$AU$37</definedName>
    <definedName name="__123Graph_BRER" hidden="1">#REF!</definedName>
    <definedName name="__123Graph_BRESCOV" hidden="1">[8]fiscout!$K$146:$K$166</definedName>
    <definedName name="__123Graph_BRUBRATE" hidden="1">'[5]ex rate'!$K$31:$AN$31</definedName>
    <definedName name="__123Graph_BSEASON_CASH" hidden="1">'[9]MonSurv-BC'!#REF!</definedName>
    <definedName name="__123Graph_BSEASON_MONEY" hidden="1">'[9]MonSurv-BC'!#REF!</definedName>
    <definedName name="__123Graph_BSEASON_TIME" hidden="1">'[9]MonSurv-BC'!#REF!</definedName>
    <definedName name="__123Graph_BSEIGNOR" hidden="1">[10]seignior!#REF!</definedName>
    <definedName name="__123Graph_BUSRATE" hidden="1">'[5]ex rate'!$K$30:$AN$30</definedName>
    <definedName name="__123Graph_C" hidden="1">[8]monimp!$E$32:$N$32</definedName>
    <definedName name="__123Graph_CBSYSASST" hidden="1">[8]interv!$C$39:$K$39</definedName>
    <definedName name="__123Graph_CCBAWKLY" hidden="1">[8]interv!#REF!</definedName>
    <definedName name="__123Graph_CChart1" hidden="1">'[3]2'!#REF!</definedName>
    <definedName name="__123Graph_CChart2" hidden="1">'[3]2'!#REF!</definedName>
    <definedName name="__123Graph_CChart3" hidden="1">'[3]2'!#REF!</definedName>
    <definedName name="__123Graph_CCURRENT" hidden="1">'[12]Dep fonct'!#REF!</definedName>
    <definedName name="__123Graph_CECTOT" hidden="1">#REF!</definedName>
    <definedName name="__123Graph_CGDP_REV" hidden="1">#REF!</definedName>
    <definedName name="__123Graph_CGDPREVISIONS" hidden="1">#REF!</definedName>
    <definedName name="__123Graph_CMONEY" hidden="1">'[9]MonSurv-BC'!#REF!</definedName>
    <definedName name="__123Graph_CMONIMP" hidden="1">#REF!</definedName>
    <definedName name="__123Graph_CMSWKLY" hidden="1">#REF!</definedName>
    <definedName name="__123Graph_CRER" hidden="1">#REF!</definedName>
    <definedName name="__123Graph_CRESCOV" hidden="1">[8]fiscout!$I$146:$I$166</definedName>
    <definedName name="__123Graph_CSEASON_CASH" hidden="1">'[9]MonSurv-BC'!#REF!</definedName>
    <definedName name="__123Graph_CSEASON_MONEY" hidden="1">'[9]MonSurv-BC'!#REF!</definedName>
    <definedName name="__123Graph_CSEASON_SIGHT" hidden="1">'[9]MonSurv-BC'!#REF!</definedName>
    <definedName name="__123Graph_CSEASON_TIME" hidden="1">'[9]MonSurv-BC'!#REF!</definedName>
    <definedName name="__123Graph_D" hidden="1">#REF!</definedName>
    <definedName name="__123Graph_DChart1" hidden="1">'[3]2'!#REF!</definedName>
    <definedName name="__123Graph_DChart2" hidden="1">'[3]2'!#REF!</definedName>
    <definedName name="__123Graph_DChart3" hidden="1">'[3]2'!#REF!</definedName>
    <definedName name="__123Graph_DCURRENT" hidden="1">'[12]Dep fonct'!#REF!</definedName>
    <definedName name="__123Graph_DECTOT" hidden="1">#REF!</definedName>
    <definedName name="__123Graph_DGDP_REV" hidden="1">#REF!</definedName>
    <definedName name="__123Graph_DGDPREVISIONS" hidden="1">#REF!</definedName>
    <definedName name="__123Graph_DMIMPMAC" hidden="1">#REF!</definedName>
    <definedName name="__123Graph_DMONIMP" hidden="1">#REF!</definedName>
    <definedName name="__123Graph_DSEASON_MONEY" hidden="1">'[9]MonSurv-BC'!#REF!</definedName>
    <definedName name="__123Graph_DSEASON_SIGHT" hidden="1">'[9]MonSurv-BC'!#REF!</definedName>
    <definedName name="__123Graph_DSEASON_TIME" hidden="1">'[9]MonSurv-BC'!#REF!</definedName>
    <definedName name="__123Graph_E" hidden="1">#REF!</definedName>
    <definedName name="__123Graph_EChart1" hidden="1">'[3]2'!#REF!</definedName>
    <definedName name="__123Graph_EChart2" hidden="1">'[3]2'!#REF!</definedName>
    <definedName name="__123Graph_EChart3" hidden="1">'[3]2'!#REF!</definedName>
    <definedName name="__123Graph_ECURRENT" hidden="1">'[12]Dep fonct'!#REF!</definedName>
    <definedName name="__123Graph_EECTOT" hidden="1">#REF!</definedName>
    <definedName name="__123Graph_EMIMPMAC" hidden="1">#REF!</definedName>
    <definedName name="__123Graph_EMONIMP" hidden="1">#REF!</definedName>
    <definedName name="__123Graph_ESEASON_CASH" hidden="1">'[9]MonSurv-BC'!#REF!</definedName>
    <definedName name="__123Graph_ESEASON_MONEY" hidden="1">'[9]MonSurv-BC'!#REF!</definedName>
    <definedName name="__123Graph_ESEASON_TIME" hidden="1">'[9]MonSurv-BC'!#REF!</definedName>
    <definedName name="__123Graph_F" hidden="1">#REF!</definedName>
    <definedName name="__123Graph_FChart1" hidden="1">'[3]2'!#REF!</definedName>
    <definedName name="__123Graph_FChart2" hidden="1">'[3]2'!#REF!</definedName>
    <definedName name="__123Graph_FChart3" hidden="1">'[3]2'!#REF!</definedName>
    <definedName name="__123Graph_FCurrent" hidden="1">'[3]2'!#REF!</definedName>
    <definedName name="__123Graph_FMONIMP" hidden="1">#REF!</definedName>
    <definedName name="__123Graph_X" hidden="1">'[13]GNP AND GDP'!#REF!</definedName>
    <definedName name="__123Graph_X\" hidden="1">#REF!</definedName>
    <definedName name="__123Graph_XBSYSASST" hidden="1">#REF!</definedName>
    <definedName name="__123Graph_XCBASSETS" hidden="1">#REF!</definedName>
    <definedName name="__123Graph_XCBAWKLY" hidden="1">#REF!</definedName>
    <definedName name="__123Graph_XChart1" hidden="1">'[14]Summary BOP'!#REF!</definedName>
    <definedName name="__123Graph_XCREDIT" hidden="1">'[9]MonSurv-BC'!#REF!</definedName>
    <definedName name="__123Graph_XCurrent" hidden="1">[4]CPIINDEX!$B$263:$B$310</definedName>
    <definedName name="__123Graph_XECTOT" hidden="1">#REF!</definedName>
    <definedName name="__123Graph_XERDOLLAR" hidden="1">'[5]ex rate'!$F$15:$AM$15</definedName>
    <definedName name="__123Graph_XERRUBLE" hidden="1">'[5]ex rate'!$F$15:$AM$15</definedName>
    <definedName name="__123Graph_XEXP" hidden="1">[15]EdssGeeGAS!#REF!</definedName>
    <definedName name="__123Graph_XGDP" hidden="1">#REF!</definedName>
    <definedName name="__123Graph_XGDP_GROWTH" hidden="1">#REF!</definedName>
    <definedName name="__123Graph_XGDP_REV" hidden="1">#REF!</definedName>
    <definedName name="__123Graph_XMIMPMAC" hidden="1">#REF!</definedName>
    <definedName name="__123Graph_XMSWKLY" hidden="1">#REF!</definedName>
    <definedName name="__123Graph_XNFI_REV" hidden="1">#REF!</definedName>
    <definedName name="__123Graph_XRUBRATE" hidden="1">'[5]ex rate'!$K$15:$AN$15</definedName>
    <definedName name="__123Graph_XUSRATE" hidden="1">'[5]ex rate'!$K$15:$AN$15</definedName>
    <definedName name="_1___123Graph_AChart_1A" hidden="1">[4]CPIINDEX!$O$263:$O$310</definedName>
    <definedName name="_1__123Graph_AINVENT_SALES" hidden="1">#REF!</definedName>
    <definedName name="_10___123Graph_XChart_3A" hidden="1">[4]CPIINDEX!$B$203:$B$310</definedName>
    <definedName name="_11___123Graph_XChart_4A" hidden="1">[4]CPIINDEX!$B$239:$B$298</definedName>
    <definedName name="_12__123Graph_AMIMPMA_1" hidden="1">#REF!</definedName>
    <definedName name="_123graph_b" hidden="1">[16]A!#REF!</definedName>
    <definedName name="_12no" hidden="1">'[12]Dep fonct'!#REF!</definedName>
    <definedName name="_15__123Graph_ANDA_OIN" hidden="1">#REF!</definedName>
    <definedName name="_18__123Graph_ANI_REV" hidden="1">#REF!</definedName>
    <definedName name="_2___123Graph_AChart_2A" hidden="1">[4]CPIINDEX!$K$203:$K$304</definedName>
    <definedName name="_21__123Graph_AR_BMONEY" hidden="1">#REF!</definedName>
    <definedName name="_22__123Graph_ASEIGNOR" hidden="1">[10]seignior!#REF!</definedName>
    <definedName name="_24__123Graph_BEXP_IMP" hidden="1">#REF!</definedName>
    <definedName name="_27__123Graph_BNDA_OIN" hidden="1">#REF!</definedName>
    <definedName name="_3___123Graph_AChart_3A" hidden="1">[4]CPIINDEX!$O$203:$O$304</definedName>
    <definedName name="_30__123Graph_BR_BMONEY" hidden="1">#REF!</definedName>
    <definedName name="_31__123Graph_BSEIGNOR" hidden="1">[10]seignior!#REF!</definedName>
    <definedName name="_33__123Graph_CEXP_IMP" hidden="1">#REF!</definedName>
    <definedName name="_36__123Graph_CMIMPMA_0" hidden="1">#REF!</definedName>
    <definedName name="_39__123Graph_DMIMPMA_1" hidden="1">#REF!</definedName>
    <definedName name="_4___123Graph_AChart_4A" hidden="1">[4]CPIINDEX!$O$239:$O$298</definedName>
    <definedName name="_4__123Graph_ACON_REV" hidden="1">#REF!</definedName>
    <definedName name="_42__123Graph_EMIMPMA_0" hidden="1">#REF!</definedName>
    <definedName name="_45__123Graph_EMIMPMA_1" hidden="1">#REF!</definedName>
    <definedName name="_48__123Graph_FMIMPMA_0" hidden="1">#REF!</definedName>
    <definedName name="_5___123Graph_BChart_1A" hidden="1">[4]CPIINDEX!$S$263:$S$310</definedName>
    <definedName name="_51__123Graph_XMIMPMA_0" hidden="1">#REF!</definedName>
    <definedName name="_54__123Graph_XNI_REV" hidden="1">#REF!</definedName>
    <definedName name="_57__123Graph_XR_BMONEY" hidden="1">#REF!</definedName>
    <definedName name="_6___123Graph_BChart_3A" hidden="1">[4]CPIINDEX!#REF!</definedName>
    <definedName name="_7___123Graph_BChart_4A" hidden="1">[4]CPIINDEX!#REF!</definedName>
    <definedName name="_7__123Graph_AINVENT_SALES" hidden="1">#REF!</definedName>
    <definedName name="_8___123Graph_XChart_1A" hidden="1">[4]CPIINDEX!$B$263:$B$310</definedName>
    <definedName name="_9___123Graph_XChart_2A" hidden="1">[4]CPIINDEX!$B$203:$B$310</definedName>
    <definedName name="_9__123Graph_AINV_SALE_Q" hidden="1">#REF!</definedName>
    <definedName name="_Fill" hidden="1">[17]TAB34!#REF!</definedName>
    <definedName name="_Fill1" hidden="1">#REF!</definedName>
    <definedName name="_FILLL" hidden="1">[18]Fund_Credit!#REF!</definedName>
    <definedName name="_Fillnew" hidden="1">#REF!</definedName>
    <definedName name="_filterd" hidden="1">[19]C!$P$428:$T$428</definedName>
    <definedName name="_xlnm._FilterDatabase" hidden="1">[20]C!$P$428:$T$428</definedName>
    <definedName name="_Key1" hidden="1">#REF!</definedName>
    <definedName name="_Key2" hidden="1">'[21]11 rev 94 '!#REF!</definedName>
    <definedName name="_LL2" hidden="1">{FALSE,FALSE,-1.25,-15.5,484.5,276.75,FALSE,FALSE,TRUE,TRUE,0,12,#N/A,46,#N/A,2.93460490463215,15.35,1,FALSE,FALSE,3,TRUE,1,FALSE,100,"Swvu.PLA1.","ACwvu.PLA1.",#N/A,FALSE,FALSE,0,0,0,0,2,"","",TRUE,TRUE,FALSE,FALSE,1,60,#N/A,#N/A,FALSE,FALSE,FALSE,FALSE,FALSE,FALSE,FALSE,9,65532,65532,FALSE,FALSE,TRUE,TRUE,TRUE}</definedName>
    <definedName name="_MatMult_A" hidden="1">#REF!</definedName>
    <definedName name="_MatMult_AxB" hidden="1">#REF!</definedName>
    <definedName name="_MatMult_B" hidden="1">#REF!</definedName>
    <definedName name="_Order1" hidden="1">255</definedName>
    <definedName name="_Order2" hidden="1">255</definedName>
    <definedName name="_Parse_In" hidden="1">#REF!</definedName>
    <definedName name="_Parse_Innew" hidden="1">#REF!</definedName>
    <definedName name="_Parse_Out" hidden="1">#REF!</definedName>
    <definedName name="_Parse_Outnew" hidden="1">#REF!</definedName>
    <definedName name="_Regression_Int" hidden="1">1</definedName>
    <definedName name="_Regression_Out" hidden="1">#REF!</definedName>
    <definedName name="_Regression_Outnew" hidden="1">#REF!</definedName>
    <definedName name="_Regression_X" hidden="1">#REF!</definedName>
    <definedName name="_Regression_Xnew" hidden="1">#REF!</definedName>
    <definedName name="_Regression_Y" hidden="1">#REF!</definedName>
    <definedName name="_Regression_Ynew" hidden="1">#REF!</definedName>
    <definedName name="_Sort" hidden="1">#REF!</definedName>
    <definedName name="_x1" hidden="1">{"partial screen",#N/A,FALSE,"State_Gov't"}</definedName>
    <definedName name="_x2" hidden="1">{"partial screen",#N/A,FALSE,"State_Gov't"}</definedName>
    <definedName name="a" hidden="1">'[3]2'!#REF!</definedName>
    <definedName name="aa" hidden="1">[1]interv!#REF!</definedName>
    <definedName name="ab" hidden="1">{#N/A,#N/A,FALSE,"Q1_n";#N/A,#N/A,FALSE,"Q2_n";#N/A,#N/A,FALSE,"Q3_n";#N/A,#N/A,FALSE,"Q4_n"}</definedName>
    <definedName name="abu" hidden="1">{FALSE,FALSE,-1.25,-15.5,484.5,276.75,FALSE,FALSE,TRUE,TRUE,0,12,#N/A,46,#N/A,2.93460490463215,15.35,1,FALSE,FALSE,3,TRUE,1,FALSE,100,"Swvu.PLA1.","ACwvu.PLA1.",#N/A,FALSE,FALSE,0,0,0,0,2,"","",TRUE,TRUE,FALSE,FALSE,1,60,#N/A,#N/A,FALSE,FALSE,FALSE,FALSE,FALSE,FALSE,FALSE,9,65532,65532,FALSE,FALSE,TRUE,TRUE,TRUE}</definedName>
    <definedName name="ACwvu.PLA1." hidden="1">'[22]COP FED'!#REF!</definedName>
    <definedName name="ACwvu.PLA2." hidden="1">'[22]COP FED'!$A$1:$N$49</definedName>
    <definedName name="ACwvu.Print." hidden="1">[23]Med!#REF!</definedName>
    <definedName name="anscount" hidden="1">1</definedName>
    <definedName name="_xlnm.Print_Area">!$B$1:$O$93</definedName>
    <definedName name="Argentina" hidden="1">{FALSE,FALSE,-1.25,-15.5,484.5,276.75,FALSE,FALSE,TRUE,TRUE,0,12,#N/A,46,#N/A,2.93460490463215,15.35,1,FALSE,FALSE,3,TRUE,1,FALSE,100,"Swvu.PLA1.","ACwvu.PLA1.",#N/A,FALSE,FALSE,0,0,0,0,2,"","",TRUE,TRUE,FALSE,FALSE,1,60,#N/A,#N/A,FALSE,FALSE,FALSE,FALSE,FALSE,FALSE,FALSE,9,65532,65532,FALSE,FALSE,TRUE,TRUE,TRUE}</definedName>
    <definedName name="bb" hidden="1">{"Riqfin97",#N/A,FALSE,"Tran";"Riqfinpro",#N/A,FALSE,"Tran"}</definedName>
    <definedName name="bbb" hidden="1">{"Riqfin97",#N/A,FALSE,"Tran";"Riqfinpro",#N/A,FALSE,"Tran"}</definedName>
    <definedName name="BLPH1" hidden="1">'[24]Ex rate bloom'!$A$4</definedName>
    <definedName name="BLPH10" hidden="1">#REF!</definedName>
    <definedName name="BLPH14" hidden="1">[25]Raw_1!#REF!</definedName>
    <definedName name="BLPH2" hidden="1">'[24]Ex rate bloom'!$D$4</definedName>
    <definedName name="BLPH3" hidden="1">'[24]Ex rate bloom'!$G$4</definedName>
    <definedName name="BLPH3477" hidden="1">[26]Sheet1!$B$39</definedName>
    <definedName name="BLPH4" hidden="1">'[24]Ex rate bloom'!$J$4</definedName>
    <definedName name="BLPH5" hidden="1">'[24]Ex rate bloom'!$M$4</definedName>
    <definedName name="BLPH6" hidden="1">'[24]Ex rate bloom'!$P$4</definedName>
    <definedName name="BLPH7" hidden="1">'[24]Ex rate bloom'!$S$4</definedName>
    <definedName name="BLPH8" hidden="1">'[24]Ex rate bloom'!$V$4</definedName>
    <definedName name="BLPH9" hidden="1">#REF!</definedName>
    <definedName name="BLPI1" hidden="1">#REF!</definedName>
    <definedName name="BLPI10" hidden="1">#REF!</definedName>
    <definedName name="BLPI2" hidden="1">#REF!</definedName>
    <definedName name="BLPI3" hidden="1">#REF!</definedName>
    <definedName name="BLPI4" hidden="1">#REF!</definedName>
    <definedName name="BLPI5" hidden="1">#REF!</definedName>
    <definedName name="BLPI6" hidden="1">#REF!</definedName>
    <definedName name="BLPI7" hidden="1">#REF!</definedName>
    <definedName name="BLPI8" hidden="1">#REF!</definedName>
    <definedName name="BLPI9" hidden="1">#REF!</definedName>
    <definedName name="board" hidden="1">{FALSE,FALSE,-1.25,-15.5,484.5,276.75,FALSE,FALSE,TRUE,TRUE,0,12,#N/A,46,#N/A,2.93460490463215,15.35,1,FALSE,FALSE,3,TRUE,1,FALSE,100,"Swvu.PLA1.","ACwvu.PLA1.",#N/A,FALSE,FALSE,0,0,0,0,2,"","",TRUE,TRUE,FALSE,FALSE,1,60,#N/A,#N/A,FALSE,FALSE,FALSE,FALSE,FALSE,FALSE,FALSE,9,65532,65532,FALSE,FALSE,TRUE,TRUE,TRUE}</definedName>
    <definedName name="caja" hidden="1">{FALSE,FALSE,-1.25,-15.5,484.5,276.75,FALSE,FALSE,TRUE,TRUE,0,12,#N/A,46,#N/A,2.93460490463215,15.35,1,FALSE,FALSE,3,TRUE,1,FALSE,100,"Swvu.PLA1.","ACwvu.PLA1.",#N/A,FALSE,FALSE,0,0,0,0,2,"","",TRUE,TRUE,FALSE,FALSE,1,60,#N/A,#N/A,FALSE,FALSE,FALSE,FALSE,FALSE,FALSE,FALSE,9,65532,65532,FALSE,FALSE,TRUE,TRUE,TRUE}</definedName>
    <definedName name="Caja1" hidden="1">{FALSE,FALSE,-1.25,-15.5,484.5,276.75,FALSE,FALSE,TRUE,TRUE,0,12,#N/A,46,#N/A,2.93460490463215,15.35,1,FALSE,FALSE,3,TRUE,1,FALSE,100,"Swvu.PLA1.","ACwvu.PLA1.",#N/A,FALSE,FALSE,0,0,0,0,2,"","",TRUE,TRUE,FALSE,FALSE,1,60,#N/A,#N/A,FALSE,FALSE,FALSE,FALSE,FALSE,FALSE,FALSE,9,65532,65532,FALSE,FALSE,TRUE,TRUE,TRUE}</definedName>
    <definedName name="caja2" hidden="1">{FALSE,FALSE,-1.25,-15.5,484.5,276.75,FALSE,FALSE,TRUE,TRUE,0,12,#N/A,46,#N/A,2.93460490463215,15.35,1,FALSE,FALSE,3,TRUE,1,FALSE,100,"Swvu.PLA1.","ACwvu.PLA1.",#N/A,FALSE,FALSE,0,0,0,0,2,"","",TRUE,TRUE,FALSE,FALSE,1,60,#N/A,#N/A,FALSE,FALSE,FALSE,FALSE,FALSE,FALSE,FALSE,9,65532,65532,FALSE,FALSE,TRUE,TRUE,TRUE}</definedName>
    <definedName name="caja3" hidden="1">{FALSE,FALSE,-1.25,-15.5,484.5,276.75,FALSE,FALSE,TRUE,TRUE,0,12,#N/A,46,#N/A,2.93460490463215,15.35,1,FALSE,FALSE,3,TRUE,1,FALSE,100,"Swvu.PLA1.","ACwvu.PLA1.",#N/A,FALSE,FALSE,0,0,0,0,2,"","",TRUE,TRUE,FALSE,FALSE,1,60,#N/A,#N/A,FALSE,FALSE,FALSE,FALSE,FALSE,FALSE,FALSE,9,65532,65532,FALSE,FALSE,TRUE,TRUE,TRUE}</definedName>
    <definedName name="cc" hidden="1">{"Riqfin97",#N/A,FALSE,"Tran";"Riqfinpro",#N/A,FALSE,"Tran"}</definedName>
    <definedName name="ccc" hidden="1">{"Riqfin97",#N/A,FALSE,"Tran";"Riqfinpro",#N/A,FALSE,"Tran"}</definedName>
    <definedName name="chart4" hidden="1">{#N/A,#N/A,FALSE,"CB";#N/A,#N/A,FALSE,"CMB";#N/A,#N/A,FALSE,"NBFI"}</definedName>
    <definedName name="contents2" hidden="1">[27]MSRV!#REF!</definedName>
    <definedName name="CountryCode">[28]readme!$B$2</definedName>
    <definedName name="cp" hidden="1">'[29]C Summary'!#REF!</definedName>
    <definedName name="Cwvu.a." hidden="1">[30]BOP!$A$36:$IV$36,[30]BOP!$A$44:$IV$44,[30]BOP!$A$59:$IV$59,[30]BOP!#REF!,[30]BOP!#REF!,[30]BOP!$A$81:$IV$88</definedName>
    <definedName name="Cwvu.bop." hidden="1">[30]BOP!$A$36:$IV$36,[30]BOP!$A$44:$IV$44,[30]BOP!$A$59:$IV$59,[30]BOP!#REF!,[30]BOP!#REF!,[30]BOP!$A$81:$IV$88</definedName>
    <definedName name="Cwvu.bop.sr." hidden="1">[30]BOP!$A$36:$IV$36,[30]BOP!$A$44:$IV$44,[30]BOP!$A$59:$IV$59,[30]BOP!#REF!,[30]BOP!#REF!,[30]BOP!$A$81:$IV$88</definedName>
    <definedName name="Cwvu.bopsdr.sr." hidden="1">[30]BOP!$A$36:$IV$36,[30]BOP!$A$44:$IV$44,[30]BOP!$A$59:$IV$59,[30]BOP!#REF!,[30]BOP!#REF!,[30]BOP!$A$81:$IV$88</definedName>
    <definedName name="Cwvu.cotton." hidden="1">[30]BOP!$A$36:$IV$36,[30]BOP!$A$44:$IV$44,[30]BOP!$A$59:$IV$59,[30]BOP!#REF!,[30]BOP!#REF!,[30]BOP!$A$79:$IV$79,[30]BOP!$A$81:$IV$88,[30]BOP!#REF!</definedName>
    <definedName name="Cwvu.cottonall." hidden="1">[30]BOP!$A$36:$IV$36,[30]BOP!$A$44:$IV$44,[30]BOP!$A$59:$IV$59,[30]BOP!#REF!,[30]BOP!#REF!,[30]BOP!$A$79:$IV$79,[30]BOP!$A$81:$IV$88</definedName>
    <definedName name="Cwvu.exportdetails." hidden="1">[30]BOP!$A$36:$IV$36,[30]BOP!$A$44:$IV$44,[30]BOP!$A$59:$IV$59,[30]BOP!#REF!,[30]BOP!#REF!,[30]BOP!$A$79:$IV$79,[30]BOP!#REF!</definedName>
    <definedName name="Cwvu.exports." hidden="1">[30]BOP!$A$36:$IV$36,[30]BOP!$A$44:$IV$44,[30]BOP!$A$59:$IV$59,[30]BOP!#REF!,[30]BOP!#REF!,[30]BOP!$A$79:$IV$79,[30]BOP!$A$81:$IV$88,[30]BOP!#REF!</definedName>
    <definedName name="Cwvu.gold." hidden="1">[30]BOP!$A$36:$IV$36,[30]BOP!$A$44:$IV$44,[30]BOP!$A$59:$IV$59,[30]BOP!#REF!,[30]BOP!#REF!,[30]BOP!$A$79:$IV$79,[30]BOP!$A$81:$IV$88,[30]BOP!#REF!</definedName>
    <definedName name="Cwvu.goldall." hidden="1">[30]BOP!$A$36:$IV$36,[30]BOP!$A$44:$IV$44,[30]BOP!$A$59:$IV$59,[30]BOP!#REF!,[30]BOP!#REF!,[30]BOP!$A$79:$IV$79,[30]BOP!$A$81:$IV$88,[30]BOP!#REF!</definedName>
    <definedName name="Cwvu.IMPORT." hidden="1">#REF!</definedName>
    <definedName name="Cwvu.imports." hidden="1">[30]BOP!$A$36:$IV$36,[30]BOP!$A$44:$IV$44,[30]BOP!$A$59:$IV$59,[30]BOP!#REF!,[30]BOP!#REF!,[30]BOP!$A$79:$IV$79,[30]BOP!$A$81:$IV$88,[30]BOP!#REF!,[30]BOP!#REF!</definedName>
    <definedName name="Cwvu.importsall." hidden="1">[30]BOP!$A$36:$IV$36,[30]BOP!$A$44:$IV$44,[30]BOP!$A$59:$IV$59,[30]BOP!#REF!,[30]BOP!#REF!,[30]BOP!$A$79:$IV$79,[30]BOP!$A$81:$IV$88,[30]BOP!#REF!,[30]BOP!#REF!</definedName>
    <definedName name="Cwvu.Print." hidden="1">[31]Indic!$A$109:$IV$109,[31]Indic!$A$196:$IV$197,[31]Indic!$A$208:$IV$209,[31]Indic!$A$217:$IV$218</definedName>
    <definedName name="Cwvu.tot." hidden="1">[30]BOP!$A$36:$IV$36,[30]BOP!$A$44:$IV$44,[30]BOP!$A$59:$IV$59,[30]BOP!#REF!,[30]BOP!#REF!,[30]BOP!$A$79:$IV$79</definedName>
    <definedName name="dd" hidden="1">{"Riqfin97",#N/A,FALSE,"Tran";"Riqfinpro",#N/A,FALSE,"Tran"}</definedName>
    <definedName name="ddd" hidden="1">{"Riqfin97",#N/A,FALSE,"Tran";"Riqfinpro",#N/A,FALSE,"Tran"}</definedName>
    <definedName name="deleteme1" hidden="1">#REF!</definedName>
    <definedName name="deleteme3" hidden="1">#REF!</definedName>
    <definedName name="dfgsdfg" hidden="1">{"'15.01L'!$A$1:$I$62"}</definedName>
    <definedName name="dsfsdf" hidden="1">{"'15.01L'!$A$1:$I$62"}</definedName>
    <definedName name="ee" hidden="1">{"Tab1",#N/A,FALSE,"P";"Tab2",#N/A,FALSE,"P"}</definedName>
    <definedName name="eee" hidden="1">{"Tab1",#N/A,FALSE,"P";"Tab2",#N/A,FALSE,"P"}</definedName>
    <definedName name="ff" hidden="1">{"Tab1",#N/A,FALSE,"P";"Tab2",#N/A,FALSE,"P"}</definedName>
    <definedName name="fff" hidden="1">{"Tab1",#N/A,FALSE,"P";"Tab2",#N/A,FALSE,"P"}</definedName>
    <definedName name="fg"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fill" hidden="1">'[32]Macroframework-Ver.1'!$A$1:$A$267</definedName>
    <definedName name="fuck" hidden="1">#REF!</definedName>
    <definedName name="fvdf" hidden="1">{#N/A,#N/A,FALSE,"Prog"}</definedName>
    <definedName name="ggg" hidden="1">{"Riqfin97",#N/A,FALSE,"Tran";"Riqfinpro",#N/A,FALSE,"Tran"}</definedName>
    <definedName name="ggggg" hidden="1">'[33]J(Priv.Cap)'!#REF!</definedName>
    <definedName name="hhh" hidden="1">'[34]J(Priv.Cap)'!#REF!</definedName>
    <definedName name="HMTL_Ctl" hidden="1">{"'15.01L'!$A$1:$I$62"}</definedName>
    <definedName name="HMTL_Ctl2" hidden="1">{"'15.01L'!$A$1:$I$62"}</definedName>
    <definedName name="HTML_CodePage" hidden="1">1252</definedName>
    <definedName name="HTML_Control" hidden="1">{"'15.01L'!$A$1:$I$62"}</definedName>
    <definedName name="HTML_Control1" hidden="1">{"'15.01L'!$A$1:$I$62"}</definedName>
    <definedName name="HTML_Control2" hidden="1">{"'15.01L'!$A$1:$I$62"}</definedName>
    <definedName name="HTML_Control22" hidden="1">{"'15.01L'!$A$1:$I$62"}</definedName>
    <definedName name="HTML_Control3" hidden="1">{"'15.01L'!$A$1:$I$62"}</definedName>
    <definedName name="HTML_Control33" hidden="1">{"'15.01L'!$A$1:$I$62"}</definedName>
    <definedName name="HTML_Description" hidden="1">""</definedName>
    <definedName name="HTML_Email" hidden="1">""</definedName>
    <definedName name="HTML_Header" hidden="1">"15.01L"</definedName>
    <definedName name="HTML_LastUpdate" hidden="1">"19.11.98"</definedName>
    <definedName name="HTML_LineAfter" hidden="1">FALSE</definedName>
    <definedName name="HTML_LineBefore" hidden="1">FALSE</definedName>
    <definedName name="HTML_Name" hidden="1">"Weitzer &amp; Partner"</definedName>
    <definedName name="HTML_OBDlg2" hidden="1">TRUE</definedName>
    <definedName name="HTML_OBDlg4" hidden="1">TRUE</definedName>
    <definedName name="HTML_OS" hidden="1">0</definedName>
    <definedName name="HTML_PathFile" hidden="1">"C:\jb98\3d\daten\Kap15.ok\j-1501l.htm"</definedName>
    <definedName name="HTML_Title" hidden="1">"j-1501L"</definedName>
    <definedName name="HTML1_1" hidden="1">"'[SICN.XLS]1.2.1 SEC_SINTESE'!$A$1:$D$59"</definedName>
    <definedName name="HTML1_10" hidden="1">""</definedName>
    <definedName name="HTML1_11" hidden="1">1</definedName>
    <definedName name="HTML1_12" hidden="1">"C:\TRABALHO\FILIPE\x.htm"</definedName>
    <definedName name="HTML1_2" hidden="1">1</definedName>
    <definedName name="HTML1_3" hidden="1">"SICN"</definedName>
    <definedName name="HTML1_4" hidden="1">"1.2.1 SEC_SINTESE"</definedName>
    <definedName name="HTML1_5" hidden="1">""</definedName>
    <definedName name="HTML1_6" hidden="1">-4146</definedName>
    <definedName name="HTML1_7" hidden="1">-4146</definedName>
    <definedName name="HTML1_8" hidden="1">"15-10-1997"</definedName>
    <definedName name="HTML1_9" hidden="1">"INSTITUTO NACIONAL ESTATÍSTICA"</definedName>
    <definedName name="HTML2_1" hidden="1">"'[SICN.XLS]1. REALIZAÇÃO'!$A$1:$D$31"</definedName>
    <definedName name="HTML2_10" hidden="1">""</definedName>
    <definedName name="HTML2_11" hidden="1">1</definedName>
    <definedName name="HTML2_12" hidden="1">"C:\TRABALHO\FILIPE\xxxxxxxx.htm"</definedName>
    <definedName name="HTML2_2" hidden="1">1</definedName>
    <definedName name="HTML2_3" hidden="1">"SICN"</definedName>
    <definedName name="HTML2_4" hidden="1">"1. REALIZAÇÃO"</definedName>
    <definedName name="HTML2_5" hidden="1">""</definedName>
    <definedName name="HTML2_6" hidden="1">-4146</definedName>
    <definedName name="HTML2_7" hidden="1">-4146</definedName>
    <definedName name="HTML2_8" hidden="1">"15-10-1997"</definedName>
    <definedName name="HTML2_9" hidden="1">"INSTITUTO NACIONAL ESTATÍSTICA"</definedName>
    <definedName name="HTMLCount" hidden="1">2</definedName>
    <definedName name="ii" hidden="1">{"Tab1",#N/A,FALSE,"P";"Tab2",#N/A,FALSE,"P"}</definedName>
    <definedName name="ijh" hidden="1">{"mt1",#N/A,FALSE,"Debt";"mt2",#N/A,FALSE,"Debt";"mt3",#N/A,FALSE,"Debt";"mt4",#N/A,FALSE,"Debt";"mt5",#N/A,FALSE,"Debt";"mt6",#N/A,FALSE,"Debt";"mt7",#N/A,FALSE,"Debt"}</definedName>
    <definedName name="inflation" hidden="1">[17]TAB34!#REF!</definedName>
    <definedName name="jj" hidden="1">{"Riqfin97",#N/A,FALSE,"Tran";"Riqfinpro",#N/A,FALSE,"Tran"}</definedName>
    <definedName name="jjj" hidden="1">[35]M!#REF!</definedName>
    <definedName name="jjjjjj" hidden="1">'[33]J(Priv.Cap)'!#REF!</definedName>
    <definedName name="kk" hidden="1">{"Tab1",#N/A,FALSE,"P";"Tab2",#N/A,FALSE,"P"}</definedName>
    <definedName name="kkk" hidden="1">{"Tab1",#N/A,FALSE,"P";"Tab2",#N/A,FALSE,"P"}</definedName>
    <definedName name="kkkk" hidden="1">[36]M!#REF!</definedName>
    <definedName name="kol" hidden="1">#REF!</definedName>
    <definedName name="kossi" hidden="1">'[12]Dep fonct'!#REF!</definedName>
    <definedName name="limcount" hidden="1">1</definedName>
    <definedName name="ll" hidden="1">{"Tab1",#N/A,FALSE,"P";"Tab2",#N/A,FALSE,"P"}</definedName>
    <definedName name="lll" hidden="1">{"Riqfin97",#N/A,FALSE,"Tran";"Riqfinpro",#N/A,FALSE,"Tran"}</definedName>
    <definedName name="llll" hidden="1">[35]M!#REF!</definedName>
    <definedName name="MDTab" hidden="1">{FALSE,FALSE,-1.25,-15.5,484.5,276.75,FALSE,FALSE,TRUE,TRUE,0,12,#N/A,46,#N/A,2.93460490463215,15.35,1,FALSE,FALSE,3,TRUE,1,FALSE,100,"Swvu.PLA1.","ACwvu.PLA1.",#N/A,FALSE,FALSE,0,0,0,0,2,"","",TRUE,TRUE,FALSE,FALSE,1,60,#N/A,#N/A,FALSE,FALSE,FALSE,FALSE,FALSE,FALSE,FALSE,9,65532,65532,FALSE,FALSE,TRUE,TRUE,TRUE}</definedName>
    <definedName name="mmm" hidden="1">{"Riqfin97",#N/A,FALSE,"Tran";"Riqfinpro",#N/A,FALSE,"Tran"}</definedName>
    <definedName name="mmmm" hidden="1">{"Tab1",#N/A,FALSE,"P";"Tab2",#N/A,FALSE,"P"}</definedName>
    <definedName name="newrange"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nn" hidden="1">{"Riqfin97",#N/A,FALSE,"Tran";"Riqfinpro",#N/A,FALSE,"Tran"}</definedName>
    <definedName name="nnga" hidden="1">#REF!</definedName>
    <definedName name="nnn" hidden="1">{"Tab1",#N/A,FALSE,"P";"Tab2",#N/A,FALSE,"P"}</definedName>
    <definedName name="NumDecimals">#REF!</definedName>
    <definedName name="oo" hidden="1">{"Riqfin97",#N/A,FALSE,"Tran";"Riqfinpro",#N/A,FALSE,"Tran"}</definedName>
    <definedName name="ooo" hidden="1">{"Tab1",#N/A,FALSE,"P";"Tab2",#N/A,FALSE,"P"}</definedName>
    <definedName name="otro" hidden="1">{FALSE,FALSE,-1.25,-15.5,484.5,276.75,FALSE,FALSE,TRUE,TRUE,0,12,#N/A,46,#N/A,2.93460490463215,15.35,1,FALSE,FALSE,3,TRUE,1,FALSE,100,"Swvu.PLA1.","ACwvu.PLA1.",#N/A,FALSE,FALSE,0,0,0,0,2,"","",TRUE,TRUE,FALSE,FALSE,1,60,#N/A,#N/A,FALSE,FALSE,FALSE,FALSE,FALSE,FALSE,FALSE,9,65532,65532,FALSE,FALSE,TRUE,TRUE,TRUE}</definedName>
    <definedName name="p" hidden="1">{"Riqfin97",#N/A,FALSE,"Tran";"Riqfinpro",#N/A,FALSE,"Tran"}</definedName>
    <definedName name="pol" hidden="1">[16]A!#REF!</definedName>
    <definedName name="popl" hidden="1">#REF!</definedName>
    <definedName name="pp" hidden="1">{"Riqfin97",#N/A,FALSE,"Tran";"Riqfinpro",#N/A,FALSE,"Tran"}</definedName>
    <definedName name="ppp" hidden="1">{"Riqfin97",#N/A,FALSE,"Tran";"Riqfinpro",#N/A,FALSE,"Tran"}</definedName>
    <definedName name="Q5_3" hidden="1">{#N/A,#N/A,FALSE,"Q1_n";#N/A,#N/A,FALSE,"Q2_n";#N/A,#N/A,FALSE,"Q3_n";#N/A,#N/A,FALSE,"Q4_n"}</definedName>
    <definedName name="qq" hidden="1">'[34]J(Priv.Cap)'!#REF!</definedName>
    <definedName name="QQQQQQQQQ" hidden="1">{#N/A,#N/A,FALSE,"Prog"}</definedName>
    <definedName name="Quadro_n.__1___Artigo_68.__n.__1">#REF!</definedName>
    <definedName name="Quadro_n.__2___Artigo_68.__n.__4">#REF!</definedName>
    <definedName name="Quadro_n.__3___Artigo_80.">#REF!</definedName>
    <definedName name="Quadro_n.__4___Artigo_68.__n.__1">#REF!</definedName>
    <definedName name="quadrosazon" hidden="1">{#N/A,#N/A,FALSE,"Q1_n";#N/A,#N/A,FALSE,"Q2_n";#N/A,#N/A,FALSE,"Q3_n";#N/A,#N/A,FALSE,"Q4_n"}</definedName>
    <definedName name="RefVintage">[37]readme!$B$8</definedName>
    <definedName name="reyherhefgf" hidden="1">{"'15.01L'!$A$1:$I$62"}</definedName>
    <definedName name="rrr" hidden="1">{"Riqfin97",#N/A,FALSE,"Tran";"Riqfinpro",#N/A,FALSE,"Tran"}</definedName>
    <definedName name="rs" hidden="1">{"BOP_TAB",#N/A,FALSE,"N";"MIDTERM_TAB",#N/A,FALSE,"O";"FUND_CRED",#N/A,FALSE,"P";"DEBT_TAB1",#N/A,FALSE,"Q";"DEBT_TAB2",#N/A,FALSE,"Q";"FORFIN_TAB1",#N/A,FALSE,"R";"FORFIN_TAB2",#N/A,FALSE,"R";"BOP_ANALY",#N/A,FALSE,"U"}</definedName>
    <definedName name="rtyertyerther" hidden="1">{"'15.01L'!$A$1:$I$62"}</definedName>
    <definedName name="rtyertyertyerthdfg" hidden="1">{"'15.01L'!$A$1:$I$62"}</definedName>
    <definedName name="Rwvu.Export." hidden="1">#REF!,#REF!</definedName>
    <definedName name="Rwvu.IMPORT." hidden="1">#REF!</definedName>
    <definedName name="Rwvu.PLA2." hidden="1">'[22]COP FED'!#REF!</definedName>
    <definedName name="Rwvu.Print." hidden="1">#N/A</definedName>
    <definedName name="s" hidden="1">#REF!</definedName>
    <definedName name="SAPBEXrevision" hidden="1">1</definedName>
    <definedName name="SAPBEXsysID" hidden="1">"BPR"</definedName>
    <definedName name="SAPBEXwbID" hidden="1">"4K6D11XXGK1CCNXQ7GQMBM8EJ"</definedName>
    <definedName name="sdfgsdfgdfg" hidden="1">{"'15.01L'!$A$1:$I$62"}</definedName>
    <definedName name="sdsqds" hidden="1">{"'15.01L'!$A$1:$I$62"}</definedName>
    <definedName name="sencount" hidden="1">2</definedName>
    <definedName name="sfghertyertyerty" hidden="1">{"'15.01L'!$A$1:$I$62"}</definedName>
    <definedName name="solver_lin" hidden="1">0</definedName>
    <definedName name="solver_num" hidden="1">0</definedName>
    <definedName name="solver_typ" hidden="1">1</definedName>
    <definedName name="solver_val" hidden="1">0</definedName>
    <definedName name="Swvu.PLA1." hidden="1">'[22]COP FED'!#REF!</definedName>
    <definedName name="Swvu.PLA2." hidden="1">'[22]COP FED'!$A$1:$N$49</definedName>
    <definedName name="Swvu.Print." hidden="1">[23]Med!#REF!</definedName>
    <definedName name="tenou" hidden="1">'[12]Dep fonct'!#REF!</definedName>
    <definedName name="teset" hidden="1">{#N/A,#N/A,FALSE,"SimInp1";#N/A,#N/A,FALSE,"SimInp2";#N/A,#N/A,FALSE,"SimOut1";#N/A,#N/A,FALSE,"SimOut2";#N/A,#N/A,FALSE,"SimOut3";#N/A,#N/A,FALSE,"SimOut4";#N/A,#N/A,FALSE,"SimOut5"}</definedName>
    <definedName name="text" hidden="1">{#N/A,#N/A,FALSE,"CB";#N/A,#N/A,FALSE,"CMB";#N/A,#N/A,FALSE,"BSYS";#N/A,#N/A,FALSE,"NBFI";#N/A,#N/A,FALSE,"FSYS"}</definedName>
    <definedName name="tt" hidden="1">{"Tab1",#N/A,FALSE,"P";"Tab2",#N/A,FALSE,"P"}</definedName>
    <definedName name="ttt" hidden="1">{"Tab1",#N/A,FALSE,"P";"Tab2",#N/A,FALSE,"P"}</definedName>
    <definedName name="ttttt" hidden="1">[35]M!#REF!</definedName>
    <definedName name="tyi" hidden="1">'[12]Dep fonct'!#REF!</definedName>
    <definedName name="uu" hidden="1">{"Riqfin97",#N/A,FALSE,"Tran";"Riqfinpro",#N/A,FALSE,"Tran"}</definedName>
    <definedName name="uuu" hidden="1">{"Riqfin97",#N/A,FALSE,"Tran";"Riqfinpro",#N/A,FALSE,"Tran"}</definedName>
    <definedName name="vv" hidden="1">{"Tab1",#N/A,FALSE,"P";"Tab2",#N/A,FALSE,"P"}</definedName>
    <definedName name="vvv" hidden="1">{"Tab1",#N/A,FALSE,"P";"Tab2",#N/A,FALSE,"P"}</definedName>
    <definedName name="w" hidden="1">{"PRI",#N/A,FALSE,"Data";"QUA",#N/A,FALSE,"Data";"STR",#N/A,FALSE,"Data";"VAL",#N/A,FALSE,"Data";"WEO",#N/A,FALSE,"Data";"WGT",#N/A,FALSE,"Data"}</definedName>
    <definedName name="wna" hidden="1">{#N/A,#N/A,FALSE,"Q1_n";#N/A,#N/A,FALSE,"Q2_n";#N/A,#N/A,FALSE,"Q3_n";#N/A,#N/A,FALSE,"Q4_n"}</definedName>
    <definedName name="wrn.1993_2002." hidden="1">{"1993_2002",#N/A,FALSE,"UnderlyingData"}</definedName>
    <definedName name="wrn.98RED"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a11._.general._.government." hidden="1">{"a11 general government",#N/A,FALSE,"RED Tables"}</definedName>
    <definedName name="wrn.a12._.Federal._.Government." hidden="1">{"a12 Federal Government",#N/A,FALSE,"RED Tables"}</definedName>
    <definedName name="wrn.a13._.social._.security." hidden="1">{"a13 social security",#N/A,FALSE,"RED Tables"}</definedName>
    <definedName name="wrn.a14._.regions._.and._.communities." hidden="1">{"a14 regions and communities",#N/A,FALSE,"RED Tables"}</definedName>
    <definedName name="wrn.a15._.local._.governments." hidden="1">{"a15 local governments",#N/A,FALSE,"RED Tables"}</definedName>
    <definedName name="wrn.BMA." hidden="1">{"3",#N/A,FALSE,"BASE MONETARIA";"4",#N/A,FALSE,"BASE MONETARIA"}</definedName>
    <definedName name="wrn.BOP_MIDTERM." hidden="1">{"BOP_TAB",#N/A,FALSE,"N";"MIDTERM_TAB",#N/A,FALSE,"O"}</definedName>
    <definedName name="wrn.Briefing._.Tables." hidden="1">{#N/A,#N/A,TRUE,"Tab_1 Economic Ind.";#N/A,#N/A,TRUE,"Tab_2  Public Sector Op.";#N/A,#N/A,TRUE,"Tab_3";#N/A,#N/A,TRUE,"Tab_4 Monetary";#N/A,#N/A,TRUE,"Tab_5 Medium-Term Outlook";#N/A,#N/A,TRUE,"Tab_6";#N/A,#N/A,TRUE,"Tab_7 Indicators of Ext. Vul."}</definedName>
    <definedName name="wrn.IMF._.RR._.Office." hidden="1">{"ca",#N/A,FALSE,"Detailed BOP";"ka",#N/A,FALSE,"Detailed BOP";"btl",#N/A,FALSE,"Detailed BOP";#N/A,#N/A,FALSE,"Debt  Stock TBL";"imfprint",#N/A,FALSE,"IMF";"imfdebtservice",#N/A,FALSE,"IMF";"tradeprint",#N/A,FALSE,"Trade"}</definedName>
    <definedName name="wrn.Input._.and._.output._.tables." hidden="1">{#N/A,#N/A,FALSE,"SimInp1";#N/A,#N/A,FALSE,"SimInp2";#N/A,#N/A,FALSE,"SimOut1";#N/A,#N/A,FALSE,"SimOut2";#N/A,#N/A,FALSE,"SimOut3";#N/A,#N/A,FALSE,"SimOut4";#N/A,#N/A,FALSE,"SimOut5"}</definedName>
    <definedName name="wrn.MAIN." hidden="1">{#N/A,#N/A,FALSE,"CB";#N/A,#N/A,FALSE,"CMB";#N/A,#N/A,FALSE,"BSYS";#N/A,#N/A,FALSE,"NBFI";#N/A,#N/A,FALSE,"FSYS"}</definedName>
    <definedName name="wrn.MDABOP." hidden="1">{"BOP_TAB",#N/A,FALSE,"N";"MIDTERM_TAB",#N/A,FALSE,"O";"FUND_CRED",#N/A,FALSE,"P";"DEBT_TAB1",#N/A,FALSE,"Q";"DEBT_TAB2",#N/A,FALSE,"Q";"FORFIN_TAB1",#N/A,FALSE,"R";"FORFIN_TAB2",#N/A,FALSE,"R";"BOP_ANALY",#N/A,FALSE,"U"}</definedName>
    <definedName name="wrn.MIT." hidden="1">{#N/A,#N/A,FALSE,"CB";#N/A,#N/A,FALSE,"CMB";#N/A,#N/A,FALSE,"NBFI"}</definedName>
    <definedName name="wrn.MONA." hidden="1">{"MONA",#N/A,FALSE,"S"}</definedName>
    <definedName name="wrn.mterm." hidden="1">{"mt1",#N/A,FALSE,"Debt";"mt2",#N/A,FALSE,"Debt";"mt3",#N/A,FALSE,"Debt";"mt4",#N/A,FALSE,"Debt";"mt5",#N/A,FALSE,"Debt";"mt6",#N/A,FALSE,"Debt";"mt7",#N/A,FALSE,"Debt"}</definedName>
    <definedName name="wrn.Output._.tables." hidden="1">{#N/A,#N/A,FALSE,"I";#N/A,#N/A,FALSE,"J";#N/A,#N/A,FALSE,"K";#N/A,#N/A,FALSE,"L";#N/A,#N/A,FALSE,"M";#N/A,#N/A,FALSE,"N";#N/A,#N/A,FALSE,"O"}</definedName>
    <definedName name="wrn.PASMON." hidden="1">{"1",#N/A,FALSE,"Pasivos Mon";"2",#N/A,FALSE,"Pasivos Mon"}</definedName>
    <definedName name="wrn.Print._.Detailed._.Tables." hidden="1">{"ca",#N/A,FALSE,"Detailed BOP";"ka",#N/A,FALSE,"Detailed BOP";"btl",#N/A,FALSE,"Detailed BOP";#N/A,#N/A,FALSE,"Debt  Stock TBL";"imfprint",#N/A,FALSE,"IMF";"nirprintview",#N/A,FALSE,"NIR";"tradeprint",#N/A,FALSE,"Trade";"imfdebtservice",#N/A,FALSE,"IMF"}</definedName>
    <definedName name="wrn.Program." hidden="1">{"Tab1",#N/A,FALSE,"P";"Tab2",#N/A,FALSE,"P"}</definedName>
    <definedName name="wrn.Ques._.1." hidden="1">{"Ques 1",#N/A,FALSE,"NWEO138"}</definedName>
    <definedName name="wrn.Ratio._.to._.GNP." hidden="1">{#N/A,#N/A,FALSE,"Prog"}</definedName>
    <definedName name="wrn.RIM." hidden="1">{#N/A,#N/A,FALSE,"Q1_n";#N/A,#N/A,FALSE,"Q2_n";#N/A,#N/A,FALSE,"Q3_n";#N/A,#N/A,FALSE,"Q4_n"}</definedName>
    <definedName name="wrn.Riqfin." hidden="1">{"Riqfin97",#N/A,FALSE,"Tran";"Riqfinpro",#N/A,FALSE,"Tran"}</definedName>
    <definedName name="wrn.Staff._.Report._.Tables." hidden="1">{#N/A,#N/A,FALSE,"SRFSYS";#N/A,#N/A,FALSE,"SRBSYS"}</definedName>
    <definedName name="wrn.suma." hidden="1">{"macroa",#N/A,FALSE,"Macro";"suma2",#N/A,FALSE,"Data";"suma3",#N/A,FALSE,"Data";"suma4",#N/A,FALSE,"Data";"suma5",#N/A,FALSE,"Data";"suma6",#N/A,FALSE,"Data";"suma7",#N/A,FALSE,"Data";"suma8",#N/A,FALSE,"Data";"suma9",#N/A,FALSE,"Data"}</definedName>
    <definedName name="wrn.sumq." hidden="1">{"macro",#N/A,FALSE,"Macro";"smq2",#N/A,FALSE,"Data";"smq3",#N/A,FALSE,"Data";"smq4",#N/A,FALSE,"Data";"smq5",#N/A,FALSE,"Data";"smq6",#N/A,FALSE,"Data";"smq7",#N/A,FALSE,"Data";"smq8",#N/A,FALSE,"Data";"smq9",#N/A,FALSE,"Data"}</definedName>
    <definedName name="wrn.Trade._.Output._.All." hidden="1">{"PRI",#N/A,FALSE,"Data";"QUA",#N/A,FALSE,"Data";"STR",#N/A,FALSE,"Data";"VAL",#N/A,FALSE,"Data";"WEO",#N/A,FALSE,"Data";"WGT",#N/A,FALSE,"Data"}</definedName>
    <definedName name="wrn.Trade._.Table._.Core." hidden="1">{"WEO",#N/A,FALSE,"Data";"PRI",#N/A,FALSE,"Data";"QUA",#N/A,FALSE,"Data"}</definedName>
    <definedName name="wrn.WEO." hidden="1">{"WEO",#N/A,FALSE,"T"}</definedName>
    <definedName name="wrtyer5y3e5rthgf" hidden="1">{"'15.01L'!$A$1:$I$62"}</definedName>
    <definedName name="wvu.PLA1." hidden="1">{FALSE,FALSE,-1.25,-15.5,484.5,276.75,FALSE,FALSE,TRUE,TRUE,0,12,#N/A,46,#N/A,2.93460490463215,15.35,1,FALSE,FALSE,3,TRUE,1,FALSE,100,"Swvu.PLA1.","ACwvu.PLA1.",#N/A,FALSE,FALSE,0,0,0,0,2,"","",TRUE,TRUE,FALSE,FALSE,1,60,#N/A,#N/A,FALSE,FALSE,FALSE,FALSE,FALSE,FALSE,FALSE,9,65532,65532,FALSE,FALSE,TRUE,TRUE,TRUE}</definedName>
    <definedName name="wvu.PLA2." hidden="1">{TRUE,TRUE,-1.25,-15.5,484.5,276.75,FALSE,FALSE,TRUE,TRUE,0,15,#N/A,56,#N/A,4.88636363636364,15.35,1,FALSE,FALSE,3,TRUE,1,FALSE,100,"Swvu.PLA2.","ACwvu.PLA2.",#N/A,FALSE,FALSE,0,0,0,0,2,"","",TRUE,TRUE,FALSE,FALSE,1,60,#N/A,#N/A,FALSE,FALSE,"Rwvu.PLA2.",#N/A,FALSE,FALSE,FALSE,9,65532,65532,FALSE,FALSE,TRUE,TRUE,TRUE}</definedName>
    <definedName name="ww" hidden="1">[35]M!#REF!</definedName>
    <definedName name="www" hidden="1">{"Riqfin97",#N/A,FALSE,"Tran";"Riqfinpro",#N/A,FALSE,"Tran"}</definedName>
    <definedName name="x" hidden="1">[10]seignior!#REF!</definedName>
    <definedName name="xx" hidden="1">{"Riqfin97",#N/A,FALSE,"Tran";"Riqfinpro",#N/A,FALSE,"Tran"}</definedName>
    <definedName name="xxxx" hidden="1">{"Riqfin97",#N/A,FALSE,"Tran";"Riqfinpro",#N/A,FALSE,"Tran"}</definedName>
    <definedName name="yy" hidden="1">{"Tab1",#N/A,FALSE,"P";"Tab2",#N/A,FALSE,"P"}</definedName>
    <definedName name="yyy" hidden="1">{"Tab1",#N/A,FALSE,"P";"Tab2",#N/A,FALSE,"P"}</definedName>
    <definedName name="yyyy" hidden="1">{"Riqfin97",#N/A,FALSE,"Tran";"Riqfinpro",#N/A,FALSE,"Tran"}</definedName>
    <definedName name="Z_00C67BFA_FEDD_11D1_98B3_00C04FC96ABD_.wvu.Rows" hidden="1">[30]BOP!$A$36:$IV$36,[30]BOP!$A$44:$IV$44,[30]BOP!$A$59:$IV$59,[30]BOP!#REF!,[30]BOP!#REF!,[30]BOP!$A$81:$IV$88</definedName>
    <definedName name="Z_00C67BFB_FEDD_11D1_98B3_00C04FC96ABD_.wvu.Rows" hidden="1">[30]BOP!$A$36:$IV$36,[30]BOP!$A$44:$IV$44,[30]BOP!$A$59:$IV$59,[30]BOP!#REF!,[30]BOP!#REF!,[30]BOP!$A$81:$IV$88</definedName>
    <definedName name="Z_00C67BFC_FEDD_11D1_98B3_00C04FC96ABD_.wvu.Rows" hidden="1">[30]BOP!$A$36:$IV$36,[30]BOP!$A$44:$IV$44,[30]BOP!$A$59:$IV$59,[30]BOP!#REF!,[30]BOP!#REF!,[30]BOP!$A$81:$IV$88</definedName>
    <definedName name="Z_00C67BFD_FEDD_11D1_98B3_00C04FC96ABD_.wvu.Rows" hidden="1">[30]BOP!$A$36:$IV$36,[30]BOP!$A$44:$IV$44,[30]BOP!$A$59:$IV$59,[30]BOP!#REF!,[30]BOP!#REF!,[30]BOP!$A$81:$IV$88</definedName>
    <definedName name="Z_00C67BFE_FEDD_11D1_98B3_00C04FC96ABD_.wvu.Rows" hidden="1">[30]BOP!$A$36:$IV$36,[30]BOP!$A$44:$IV$44,[30]BOP!$A$59:$IV$59,[30]BOP!#REF!,[30]BOP!#REF!,[30]BOP!$A$79:$IV$79,[30]BOP!$A$81:$IV$88,[30]BOP!#REF!</definedName>
    <definedName name="Z_00C67BFF_FEDD_11D1_98B3_00C04FC96ABD_.wvu.Rows" hidden="1">[30]BOP!$A$36:$IV$36,[30]BOP!$A$44:$IV$44,[30]BOP!$A$59:$IV$59,[30]BOP!#REF!,[30]BOP!#REF!,[30]BOP!$A$79:$IV$79,[30]BOP!$A$81:$IV$88</definedName>
    <definedName name="Z_00C67C00_FEDD_11D1_98B3_00C04FC96ABD_.wvu.Rows" hidden="1">[30]BOP!$A$36:$IV$36,[30]BOP!$A$44:$IV$44,[30]BOP!$A$59:$IV$59,[30]BOP!#REF!,[30]BOP!#REF!,[30]BOP!$A$79:$IV$79,[30]BOP!#REF!</definedName>
    <definedName name="Z_00C67C01_FEDD_11D1_98B3_00C04FC96ABD_.wvu.Rows" hidden="1">[30]BOP!$A$36:$IV$36,[30]BOP!$A$44:$IV$44,[30]BOP!$A$59:$IV$59,[30]BOP!#REF!,[30]BOP!#REF!,[30]BOP!$A$79:$IV$79,[30]BOP!$A$81:$IV$88,[30]BOP!#REF!</definedName>
    <definedName name="Z_00C67C02_FEDD_11D1_98B3_00C04FC96ABD_.wvu.Rows" hidden="1">[30]BOP!$A$36:$IV$36,[30]BOP!$A$44:$IV$44,[30]BOP!$A$59:$IV$59,[30]BOP!#REF!,[30]BOP!#REF!,[30]BOP!$A$79:$IV$79,[30]BOP!$A$81:$IV$88,[30]BOP!#REF!</definedName>
    <definedName name="Z_00C67C03_FEDD_11D1_98B3_00C04FC96ABD_.wvu.Rows" hidden="1">[30]BOP!$A$36:$IV$36,[30]BOP!$A$44:$IV$44,[30]BOP!$A$59:$IV$59,[30]BOP!#REF!,[30]BOP!#REF!,[30]BOP!$A$79:$IV$79,[30]BOP!$A$81:$IV$88,[30]BOP!#REF!</definedName>
    <definedName name="Z_00C67C05_FEDD_11D1_98B3_00C04FC96ABD_.wvu.Rows" hidden="1">[30]BOP!$A$36:$IV$36,[30]BOP!$A$44:$IV$44,[30]BOP!$A$59:$IV$59,[30]BOP!#REF!,[30]BOP!#REF!,[30]BOP!$A$79:$IV$79,[30]BOP!$A$81:$IV$88,[30]BOP!#REF!,[30]BOP!#REF!</definedName>
    <definedName name="Z_00C67C06_FEDD_11D1_98B3_00C04FC96ABD_.wvu.Rows" hidden="1">[30]BOP!$A$36:$IV$36,[30]BOP!$A$44:$IV$44,[30]BOP!$A$59:$IV$59,[30]BOP!#REF!,[30]BOP!#REF!,[30]BOP!$A$79:$IV$79,[30]BOP!$A$81:$IV$88,[30]BOP!#REF!,[30]BOP!#REF!</definedName>
    <definedName name="Z_00C67C07_FEDD_11D1_98B3_00C04FC96ABD_.wvu.Rows" hidden="1">[30]BOP!$A$36:$IV$36,[30]BOP!$A$44:$IV$44,[30]BOP!$A$59:$IV$59,[30]BOP!#REF!,[30]BOP!#REF!,[30]BOP!$A$79:$IV$79</definedName>
    <definedName name="Z_112039D0_FF0B_11D1_98B3_00C04FC96ABD_.wvu.Rows" hidden="1">[30]BOP!$A$36:$IV$36,[30]BOP!$A$44:$IV$44,[30]BOP!$A$59:$IV$59,[30]BOP!#REF!,[30]BOP!#REF!,[30]BOP!$A$81:$IV$88</definedName>
    <definedName name="Z_112039D1_FF0B_11D1_98B3_00C04FC96ABD_.wvu.Rows" hidden="1">[30]BOP!$A$36:$IV$36,[30]BOP!$A$44:$IV$44,[30]BOP!$A$59:$IV$59,[30]BOP!#REF!,[30]BOP!#REF!,[30]BOP!$A$81:$IV$88</definedName>
    <definedName name="Z_112039D2_FF0B_11D1_98B3_00C04FC96ABD_.wvu.Rows" hidden="1">[30]BOP!$A$36:$IV$36,[30]BOP!$A$44:$IV$44,[30]BOP!$A$59:$IV$59,[30]BOP!#REF!,[30]BOP!#REF!,[30]BOP!$A$81:$IV$88</definedName>
    <definedName name="Z_112039D3_FF0B_11D1_98B3_00C04FC96ABD_.wvu.Rows" hidden="1">[30]BOP!$A$36:$IV$36,[30]BOP!$A$44:$IV$44,[30]BOP!$A$59:$IV$59,[30]BOP!#REF!,[30]BOP!#REF!,[30]BOP!$A$81:$IV$88</definedName>
    <definedName name="Z_112039D4_FF0B_11D1_98B3_00C04FC96ABD_.wvu.Rows" hidden="1">[30]BOP!$A$36:$IV$36,[30]BOP!$A$44:$IV$44,[30]BOP!$A$59:$IV$59,[30]BOP!#REF!,[30]BOP!#REF!,[30]BOP!$A$79:$IV$79,[30]BOP!$A$81:$IV$88,[30]BOP!#REF!</definedName>
    <definedName name="Z_112039D5_FF0B_11D1_98B3_00C04FC96ABD_.wvu.Rows" hidden="1">[30]BOP!$A$36:$IV$36,[30]BOP!$A$44:$IV$44,[30]BOP!$A$59:$IV$59,[30]BOP!#REF!,[30]BOP!#REF!,[30]BOP!$A$79:$IV$79,[30]BOP!$A$81:$IV$88</definedName>
    <definedName name="Z_112039D6_FF0B_11D1_98B3_00C04FC96ABD_.wvu.Rows" hidden="1">[30]BOP!$A$36:$IV$36,[30]BOP!$A$44:$IV$44,[30]BOP!$A$59:$IV$59,[30]BOP!#REF!,[30]BOP!#REF!,[30]BOP!$A$79:$IV$79,[30]BOP!#REF!</definedName>
    <definedName name="Z_112039D7_FF0B_11D1_98B3_00C04FC96ABD_.wvu.Rows" hidden="1">[30]BOP!$A$36:$IV$36,[30]BOP!$A$44:$IV$44,[30]BOP!$A$59:$IV$59,[30]BOP!#REF!,[30]BOP!#REF!,[30]BOP!$A$79:$IV$79,[30]BOP!$A$81:$IV$88,[30]BOP!#REF!</definedName>
    <definedName name="Z_112039D8_FF0B_11D1_98B3_00C04FC96ABD_.wvu.Rows" hidden="1">[30]BOP!$A$36:$IV$36,[30]BOP!$A$44:$IV$44,[30]BOP!$A$59:$IV$59,[30]BOP!#REF!,[30]BOP!#REF!,[30]BOP!$A$79:$IV$79,[30]BOP!$A$81:$IV$88,[30]BOP!#REF!</definedName>
    <definedName name="Z_112039D9_FF0B_11D1_98B3_00C04FC96ABD_.wvu.Rows" hidden="1">[30]BOP!$A$36:$IV$36,[30]BOP!$A$44:$IV$44,[30]BOP!$A$59:$IV$59,[30]BOP!#REF!,[30]BOP!#REF!,[30]BOP!$A$79:$IV$79,[30]BOP!$A$81:$IV$88,[30]BOP!#REF!</definedName>
    <definedName name="Z_112039DB_FF0B_11D1_98B3_00C04FC96ABD_.wvu.Rows" hidden="1">[30]BOP!$A$36:$IV$36,[30]BOP!$A$44:$IV$44,[30]BOP!$A$59:$IV$59,[30]BOP!#REF!,[30]BOP!#REF!,[30]BOP!$A$79:$IV$79,[30]BOP!$A$81:$IV$88,[30]BOP!#REF!,[30]BOP!#REF!</definedName>
    <definedName name="Z_112039DC_FF0B_11D1_98B3_00C04FC96ABD_.wvu.Rows" hidden="1">[30]BOP!$A$36:$IV$36,[30]BOP!$A$44:$IV$44,[30]BOP!$A$59:$IV$59,[30]BOP!#REF!,[30]BOP!#REF!,[30]BOP!$A$79:$IV$79,[30]BOP!$A$81:$IV$88,[30]BOP!#REF!,[30]BOP!#REF!</definedName>
    <definedName name="Z_112039DD_FF0B_11D1_98B3_00C04FC96ABD_.wvu.Rows" hidden="1">[30]BOP!$A$36:$IV$36,[30]BOP!$A$44:$IV$44,[30]BOP!$A$59:$IV$59,[30]BOP!#REF!,[30]BOP!#REF!,[30]BOP!$A$79:$IV$79</definedName>
    <definedName name="Z_112B8339_2081_11D2_BFD2_00A02466506E_.wvu.PrintTitles" hidden="1">[38]SUMMARY!$B$1:$D$65536,[38]SUMMARY!$A$3:$IV$5</definedName>
    <definedName name="Z_112B833B_2081_11D2_BFD2_00A02466506E_.wvu.PrintTitles" hidden="1">[38]SUMMARY!$B$1:$D$65536,[38]SUMMARY!$A$3:$IV$5</definedName>
    <definedName name="Z_1A87067C_7102_4E77_BC8D_D9D9112AA17F_.wvu.Cols" hidden="1">#REF!</definedName>
    <definedName name="Z_1A87067C_7102_4E77_BC8D_D9D9112AA17F_.wvu.PrintArea" hidden="1">#REF!</definedName>
    <definedName name="Z_1A87067C_7102_4E77_BC8D_D9D9112AA17F_.wvu.PrintTitles" hidden="1">#REF!</definedName>
    <definedName name="Z_1A87067C_7102_4E77_BC8D_D9D9112AA17F_.wvu.Rows" hidden="1">#REF!</definedName>
    <definedName name="Z_1A8C061B_2301_11D3_BFD1_000039E37209_.wvu.Cols" hidden="1">'[39]IDA-tab7'!$K$1:$T$65536,'[39]IDA-tab7'!$V$1:$AE$65536,'[39]IDA-tab7'!$AG$1:$AP$65536</definedName>
    <definedName name="Z_1A8C061B_2301_11D3_BFD1_000039E37209_.wvu.Rows" hidden="1">'[39]IDA-tab7'!$A$10:$IV$11,'[39]IDA-tab7'!$A$14:$IV$14,'[39]IDA-tab7'!$A$18:$IV$18</definedName>
    <definedName name="Z_1A8C061C_2301_11D3_BFD1_000039E37209_.wvu.Cols" hidden="1">'[39]IDA-tab7'!$K$1:$T$65536,'[39]IDA-tab7'!$V$1:$AE$65536,'[39]IDA-tab7'!$AG$1:$AP$65536</definedName>
    <definedName name="Z_1A8C061C_2301_11D3_BFD1_000039E37209_.wvu.Rows" hidden="1">'[39]IDA-tab7'!$A$10:$IV$11,'[39]IDA-tab7'!$A$14:$IV$14,'[39]IDA-tab7'!$A$18:$IV$18</definedName>
    <definedName name="Z_1A8C061E_2301_11D3_BFD1_000039E37209_.wvu.Cols" hidden="1">'[39]IDA-tab7'!$K$1:$T$65536,'[39]IDA-tab7'!$V$1:$AE$65536,'[39]IDA-tab7'!$AG$1:$AP$65536</definedName>
    <definedName name="Z_1A8C061E_2301_11D3_BFD1_000039E37209_.wvu.Rows" hidden="1">'[39]IDA-tab7'!$A$10:$IV$11,'[39]IDA-tab7'!$A$14:$IV$14,'[39]IDA-tab7'!$A$18:$IV$18</definedName>
    <definedName name="Z_1A8C061F_2301_11D3_BFD1_000039E37209_.wvu.Cols" hidden="1">'[39]IDA-tab7'!$K$1:$T$65536,'[39]IDA-tab7'!$V$1:$AE$65536,'[39]IDA-tab7'!$AG$1:$AP$65536</definedName>
    <definedName name="Z_1A8C061F_2301_11D3_BFD1_000039E37209_.wvu.Rows" hidden="1">'[39]IDA-tab7'!$A$10:$IV$11,'[39]IDA-tab7'!$A$14:$IV$14,'[39]IDA-tab7'!$A$18:$IV$18</definedName>
    <definedName name="Z_1F4C2007_FFA7_11D1_98B6_00C04FC96ABD_.wvu.Rows" hidden="1">[30]BOP!$A$36:$IV$36,[30]BOP!$A$44:$IV$44,[30]BOP!$A$59:$IV$59,[30]BOP!#REF!,[30]BOP!#REF!,[30]BOP!$A$81:$IV$88</definedName>
    <definedName name="Z_1F4C2008_FFA7_11D1_98B6_00C04FC96ABD_.wvu.Rows" hidden="1">[30]BOP!$A$36:$IV$36,[30]BOP!$A$44:$IV$44,[30]BOP!$A$59:$IV$59,[30]BOP!#REF!,[30]BOP!#REF!,[30]BOP!$A$81:$IV$88</definedName>
    <definedName name="Z_1F4C2009_FFA7_11D1_98B6_00C04FC96ABD_.wvu.Rows" hidden="1">[30]BOP!$A$36:$IV$36,[30]BOP!$A$44:$IV$44,[30]BOP!$A$59:$IV$59,[30]BOP!#REF!,[30]BOP!#REF!,[30]BOP!$A$81:$IV$88</definedName>
    <definedName name="Z_1F4C200A_FFA7_11D1_98B6_00C04FC96ABD_.wvu.Rows" hidden="1">[30]BOP!$A$36:$IV$36,[30]BOP!$A$44:$IV$44,[30]BOP!$A$59:$IV$59,[30]BOP!#REF!,[30]BOP!#REF!,[30]BOP!$A$81:$IV$88</definedName>
    <definedName name="Z_1F4C200B_FFA7_11D1_98B6_00C04FC96ABD_.wvu.Rows" hidden="1">[30]BOP!$A$36:$IV$36,[30]BOP!$A$44:$IV$44,[30]BOP!$A$59:$IV$59,[30]BOP!#REF!,[30]BOP!#REF!,[30]BOP!$A$79:$IV$79,[30]BOP!$A$81:$IV$88,[30]BOP!#REF!</definedName>
    <definedName name="Z_1F4C200C_FFA7_11D1_98B6_00C04FC96ABD_.wvu.Rows" hidden="1">[30]BOP!$A$36:$IV$36,[30]BOP!$A$44:$IV$44,[30]BOP!$A$59:$IV$59,[30]BOP!#REF!,[30]BOP!#REF!,[30]BOP!$A$79:$IV$79,[30]BOP!$A$81:$IV$88</definedName>
    <definedName name="Z_1F4C200D_FFA7_11D1_98B6_00C04FC96ABD_.wvu.Rows" hidden="1">[30]BOP!$A$36:$IV$36,[30]BOP!$A$44:$IV$44,[30]BOP!$A$59:$IV$59,[30]BOP!#REF!,[30]BOP!#REF!,[30]BOP!$A$79:$IV$79,[30]BOP!#REF!</definedName>
    <definedName name="Z_1F4C200E_FFA7_11D1_98B6_00C04FC96ABD_.wvu.Rows" hidden="1">[30]BOP!$A$36:$IV$36,[30]BOP!$A$44:$IV$44,[30]BOP!$A$59:$IV$59,[30]BOP!#REF!,[30]BOP!#REF!,[30]BOP!$A$79:$IV$79,[30]BOP!$A$81:$IV$88,[30]BOP!#REF!</definedName>
    <definedName name="Z_1F4C200F_FFA7_11D1_98B6_00C04FC96ABD_.wvu.Rows" hidden="1">[30]BOP!$A$36:$IV$36,[30]BOP!$A$44:$IV$44,[30]BOP!$A$59:$IV$59,[30]BOP!#REF!,[30]BOP!#REF!,[30]BOP!$A$79:$IV$79,[30]BOP!$A$81:$IV$88,[30]BOP!#REF!</definedName>
    <definedName name="Z_1F4C2010_FFA7_11D1_98B6_00C04FC96ABD_.wvu.Rows" hidden="1">[30]BOP!$A$36:$IV$36,[30]BOP!$A$44:$IV$44,[30]BOP!$A$59:$IV$59,[30]BOP!#REF!,[30]BOP!#REF!,[30]BOP!$A$79:$IV$79,[30]BOP!$A$81:$IV$88,[30]BOP!#REF!</definedName>
    <definedName name="Z_1F4C2012_FFA7_11D1_98B6_00C04FC96ABD_.wvu.Rows" hidden="1">[30]BOP!$A$36:$IV$36,[30]BOP!$A$44:$IV$44,[30]BOP!$A$59:$IV$59,[30]BOP!#REF!,[30]BOP!#REF!,[30]BOP!$A$79:$IV$79,[30]BOP!$A$81:$IV$88,[30]BOP!#REF!,[30]BOP!#REF!</definedName>
    <definedName name="Z_1F4C2013_FFA7_11D1_98B6_00C04FC96ABD_.wvu.Rows" hidden="1">[30]BOP!$A$36:$IV$36,[30]BOP!$A$44:$IV$44,[30]BOP!$A$59:$IV$59,[30]BOP!#REF!,[30]BOP!#REF!,[30]BOP!$A$79:$IV$79,[30]BOP!$A$81:$IV$88,[30]BOP!#REF!,[30]BOP!#REF!</definedName>
    <definedName name="Z_1F4C2014_FFA7_11D1_98B6_00C04FC96ABD_.wvu.Rows" hidden="1">[30]BOP!$A$36:$IV$36,[30]BOP!$A$44:$IV$44,[30]BOP!$A$59:$IV$59,[30]BOP!#REF!,[30]BOP!#REF!,[30]BOP!$A$79:$IV$79</definedName>
    <definedName name="Z_49B0A4B0_963B_11D1_BFD1_00A02466B680_.wvu.Rows" hidden="1">[30]BOP!$A$36:$IV$36,[30]BOP!$A$44:$IV$44,[30]BOP!$A$59:$IV$59,[30]BOP!#REF!,[30]BOP!#REF!,[30]BOP!$A$81:$IV$88</definedName>
    <definedName name="Z_49B0A4B1_963B_11D1_BFD1_00A02466B680_.wvu.Rows" hidden="1">[30]BOP!$A$36:$IV$36,[30]BOP!$A$44:$IV$44,[30]BOP!$A$59:$IV$59,[30]BOP!#REF!,[30]BOP!#REF!,[30]BOP!$A$81:$IV$88</definedName>
    <definedName name="Z_49B0A4B4_963B_11D1_BFD1_00A02466B680_.wvu.Rows" hidden="1">[30]BOP!$A$36:$IV$36,[30]BOP!$A$44:$IV$44,[30]BOP!$A$59:$IV$59,[30]BOP!#REF!,[30]BOP!#REF!,[30]BOP!$A$79:$IV$79,[30]BOP!$A$81:$IV$88,[30]BOP!#REF!</definedName>
    <definedName name="Z_49B0A4B5_963B_11D1_BFD1_00A02466B680_.wvu.Rows" hidden="1">[30]BOP!$A$36:$IV$36,[30]BOP!$A$44:$IV$44,[30]BOP!$A$59:$IV$59,[30]BOP!#REF!,[30]BOP!#REF!,[30]BOP!$A$79:$IV$79,[30]BOP!$A$81:$IV$88</definedName>
    <definedName name="Z_49B0A4B6_963B_11D1_BFD1_00A02466B680_.wvu.Rows" hidden="1">[30]BOP!$A$36:$IV$36,[30]BOP!$A$44:$IV$44,[30]BOP!$A$59:$IV$59,[30]BOP!#REF!,[30]BOP!#REF!,[30]BOP!$A$79:$IV$79,[30]BOP!#REF!</definedName>
    <definedName name="Z_49B0A4B7_963B_11D1_BFD1_00A02466B680_.wvu.Rows" hidden="1">[30]BOP!$A$36:$IV$36,[30]BOP!$A$44:$IV$44,[30]BOP!$A$59:$IV$59,[30]BOP!#REF!,[30]BOP!#REF!,[30]BOP!$A$79:$IV$79,[30]BOP!$A$81:$IV$88,[30]BOP!#REF!</definedName>
    <definedName name="Z_49B0A4B8_963B_11D1_BFD1_00A02466B680_.wvu.Rows" hidden="1">[30]BOP!$A$36:$IV$36,[30]BOP!$A$44:$IV$44,[30]BOP!$A$59:$IV$59,[30]BOP!#REF!,[30]BOP!#REF!,[30]BOP!$A$79:$IV$79,[30]BOP!$A$81:$IV$88,[30]BOP!#REF!</definedName>
    <definedName name="Z_49B0A4B9_963B_11D1_BFD1_00A02466B680_.wvu.Rows" hidden="1">[30]BOP!$A$36:$IV$36,[30]BOP!$A$44:$IV$44,[30]BOP!$A$59:$IV$59,[30]BOP!#REF!,[30]BOP!#REF!,[30]BOP!$A$79:$IV$79,[30]BOP!$A$81:$IV$88,[30]BOP!#REF!</definedName>
    <definedName name="Z_49B0A4BB_963B_11D1_BFD1_00A02466B680_.wvu.Rows" hidden="1">[30]BOP!$A$36:$IV$36,[30]BOP!$A$44:$IV$44,[30]BOP!$A$59:$IV$59,[30]BOP!#REF!,[30]BOP!#REF!,[30]BOP!$A$79:$IV$79,[30]BOP!$A$81:$IV$88,[30]BOP!#REF!,[30]BOP!#REF!</definedName>
    <definedName name="Z_49B0A4BC_963B_11D1_BFD1_00A02466B680_.wvu.Rows" hidden="1">[30]BOP!$A$36:$IV$36,[30]BOP!$A$44:$IV$44,[30]BOP!$A$59:$IV$59,[30]BOP!#REF!,[30]BOP!#REF!,[30]BOP!$A$79:$IV$79,[30]BOP!$A$81:$IV$88,[30]BOP!#REF!,[30]BOP!#REF!</definedName>
    <definedName name="Z_49B0A4BD_963B_11D1_BFD1_00A02466B680_.wvu.Rows" hidden="1">[30]BOP!$A$36:$IV$36,[30]BOP!$A$44:$IV$44,[30]BOP!$A$59:$IV$59,[30]BOP!#REF!,[30]BOP!#REF!,[30]BOP!$A$79:$IV$79</definedName>
    <definedName name="Z_5F3A46A2_1A22_4FA5_A3C5_1DEBD8BB3B53_.wvu.Cols" hidden="1">#REF!</definedName>
    <definedName name="Z_5F3A46A2_1A22_4FA5_A3C5_1DEBD8BB3B53_.wvu.PrintArea" hidden="1">#REF!</definedName>
    <definedName name="Z_5F3A46A2_1A22_4FA5_A3C5_1DEBD8BB3B53_.wvu.PrintTitles" hidden="1">#REF!</definedName>
    <definedName name="Z_5F3A46A2_1A22_4FA5_A3C5_1DEBD8BB3B53_.wvu.Rows" hidden="1">#REF!</definedName>
    <definedName name="Z_65976840_70A2_11D2_BFD1_C1F7123CE332_.wvu.PrintTitles" hidden="1">[38]SUMMARY!$B$1:$D$65536,[38]SUMMARY!$A$3:$IV$5</definedName>
    <definedName name="Z_95224721_0485_11D4_BFD1_00508B5F4DA4_.wvu.Cols" hidden="1">#REF!</definedName>
    <definedName name="Z_9E0C48F8_FFCC_11D1_98BA_00C04FC96ABD_.wvu.Rows" hidden="1">[30]BOP!$A$36:$IV$36,[30]BOP!$A$44:$IV$44,[30]BOP!$A$59:$IV$59,[30]BOP!#REF!,[30]BOP!#REF!,[30]BOP!$A$81:$IV$88</definedName>
    <definedName name="Z_9E0C48F9_FFCC_11D1_98BA_00C04FC96ABD_.wvu.Rows" hidden="1">[30]BOP!$A$36:$IV$36,[30]BOP!$A$44:$IV$44,[30]BOP!$A$59:$IV$59,[30]BOP!#REF!,[30]BOP!#REF!,[30]BOP!$A$81:$IV$88</definedName>
    <definedName name="Z_9E0C48FA_FFCC_11D1_98BA_00C04FC96ABD_.wvu.Rows" hidden="1">[30]BOP!$A$36:$IV$36,[30]BOP!$A$44:$IV$44,[30]BOP!$A$59:$IV$59,[30]BOP!#REF!,[30]BOP!#REF!,[30]BOP!$A$81:$IV$88</definedName>
    <definedName name="Z_9E0C48FB_FFCC_11D1_98BA_00C04FC96ABD_.wvu.Rows" hidden="1">[30]BOP!$A$36:$IV$36,[30]BOP!$A$44:$IV$44,[30]BOP!$A$59:$IV$59,[30]BOP!#REF!,[30]BOP!#REF!,[30]BOP!$A$81:$IV$88</definedName>
    <definedName name="Z_9E0C48FC_FFCC_11D1_98BA_00C04FC96ABD_.wvu.Rows" hidden="1">[30]BOP!$A$36:$IV$36,[30]BOP!$A$44:$IV$44,[30]BOP!$A$59:$IV$59,[30]BOP!#REF!,[30]BOP!#REF!,[30]BOP!$A$79:$IV$79,[30]BOP!$A$81:$IV$88,[30]BOP!#REF!</definedName>
    <definedName name="Z_9E0C48FD_FFCC_11D1_98BA_00C04FC96ABD_.wvu.Rows" hidden="1">[30]BOP!$A$36:$IV$36,[30]BOP!$A$44:$IV$44,[30]BOP!$A$59:$IV$59,[30]BOP!#REF!,[30]BOP!#REF!,[30]BOP!$A$79:$IV$79,[30]BOP!$A$81:$IV$88</definedName>
    <definedName name="Z_9E0C48FE_FFCC_11D1_98BA_00C04FC96ABD_.wvu.Rows" hidden="1">[30]BOP!$A$36:$IV$36,[30]BOP!$A$44:$IV$44,[30]BOP!$A$59:$IV$59,[30]BOP!#REF!,[30]BOP!#REF!,[30]BOP!$A$79:$IV$79,[30]BOP!#REF!</definedName>
    <definedName name="Z_9E0C48FF_FFCC_11D1_98BA_00C04FC96ABD_.wvu.Rows" hidden="1">[30]BOP!$A$36:$IV$36,[30]BOP!$A$44:$IV$44,[30]BOP!$A$59:$IV$59,[30]BOP!#REF!,[30]BOP!#REF!,[30]BOP!$A$79:$IV$79,[30]BOP!$A$81:$IV$88,[30]BOP!#REF!</definedName>
    <definedName name="Z_9E0C4900_FFCC_11D1_98BA_00C04FC96ABD_.wvu.Rows" hidden="1">[30]BOP!$A$36:$IV$36,[30]BOP!$A$44:$IV$44,[30]BOP!$A$59:$IV$59,[30]BOP!#REF!,[30]BOP!#REF!,[30]BOP!$A$79:$IV$79,[30]BOP!$A$81:$IV$88,[30]BOP!#REF!</definedName>
    <definedName name="Z_9E0C4901_FFCC_11D1_98BA_00C04FC96ABD_.wvu.Rows" hidden="1">[30]BOP!$A$36:$IV$36,[30]BOP!$A$44:$IV$44,[30]BOP!$A$59:$IV$59,[30]BOP!#REF!,[30]BOP!#REF!,[30]BOP!$A$79:$IV$79,[30]BOP!$A$81:$IV$88,[30]BOP!#REF!</definedName>
    <definedName name="Z_9E0C4903_FFCC_11D1_98BA_00C04FC96ABD_.wvu.Rows" hidden="1">[30]BOP!$A$36:$IV$36,[30]BOP!$A$44:$IV$44,[30]BOP!$A$59:$IV$59,[30]BOP!#REF!,[30]BOP!#REF!,[30]BOP!$A$79:$IV$79,[30]BOP!$A$81:$IV$88,[30]BOP!#REF!,[30]BOP!#REF!</definedName>
    <definedName name="Z_9E0C4904_FFCC_11D1_98BA_00C04FC96ABD_.wvu.Rows" hidden="1">[30]BOP!$A$36:$IV$36,[30]BOP!$A$44:$IV$44,[30]BOP!$A$59:$IV$59,[30]BOP!#REF!,[30]BOP!#REF!,[30]BOP!$A$79:$IV$79,[30]BOP!$A$81:$IV$88,[30]BOP!#REF!,[30]BOP!#REF!</definedName>
    <definedName name="Z_9E0C4905_FFCC_11D1_98BA_00C04FC96ABD_.wvu.Rows" hidden="1">[30]BOP!$A$36:$IV$36,[30]BOP!$A$44:$IV$44,[30]BOP!$A$59:$IV$59,[30]BOP!#REF!,[30]BOP!#REF!,[30]BOP!$A$79:$IV$79</definedName>
    <definedName name="Z_B424DD41_AAD0_11D2_BFD1_00A02466506E_.wvu.PrintTitles" hidden="1">[38]SUMMARY!$B$1:$D$65536,[38]SUMMARY!$A$3:$IV$5</definedName>
    <definedName name="Z_BC2BFA12_1C91_11D2_BFD2_00A02466506E_.wvu.PrintTitles" hidden="1">[38]SUMMARY!$B$1:$D$65536,[38]SUMMARY!$A$3:$IV$5</definedName>
    <definedName name="Z_C21FAE85_013A_11D2_98BD_00C04FC96ABD_.wvu.Rows" hidden="1">[30]BOP!$A$36:$IV$36,[30]BOP!$A$44:$IV$44,[30]BOP!$A$59:$IV$59,[30]BOP!#REF!,[30]BOP!#REF!,[30]BOP!$A$81:$IV$88</definedName>
    <definedName name="Z_C21FAE86_013A_11D2_98BD_00C04FC96ABD_.wvu.Rows" hidden="1">[30]BOP!$A$36:$IV$36,[30]BOP!$A$44:$IV$44,[30]BOP!$A$59:$IV$59,[30]BOP!#REF!,[30]BOP!#REF!,[30]BOP!$A$81:$IV$88</definedName>
    <definedName name="Z_C21FAE87_013A_11D2_98BD_00C04FC96ABD_.wvu.Rows" hidden="1">[30]BOP!$A$36:$IV$36,[30]BOP!$A$44:$IV$44,[30]BOP!$A$59:$IV$59,[30]BOP!#REF!,[30]BOP!#REF!,[30]BOP!$A$81:$IV$88</definedName>
    <definedName name="Z_C21FAE88_013A_11D2_98BD_00C04FC96ABD_.wvu.Rows" hidden="1">[30]BOP!$A$36:$IV$36,[30]BOP!$A$44:$IV$44,[30]BOP!$A$59:$IV$59,[30]BOP!#REF!,[30]BOP!#REF!,[30]BOP!$A$81:$IV$88</definedName>
    <definedName name="Z_C21FAE89_013A_11D2_98BD_00C04FC96ABD_.wvu.Rows" hidden="1">[30]BOP!$A$36:$IV$36,[30]BOP!$A$44:$IV$44,[30]BOP!$A$59:$IV$59,[30]BOP!#REF!,[30]BOP!#REF!,[30]BOP!$A$79:$IV$79,[30]BOP!$A$81:$IV$88,[30]BOP!#REF!</definedName>
    <definedName name="Z_C21FAE8A_013A_11D2_98BD_00C04FC96ABD_.wvu.Rows" hidden="1">[30]BOP!$A$36:$IV$36,[30]BOP!$A$44:$IV$44,[30]BOP!$A$59:$IV$59,[30]BOP!#REF!,[30]BOP!#REF!,[30]BOP!$A$79:$IV$79,[30]BOP!$A$81:$IV$88</definedName>
    <definedName name="Z_C21FAE8B_013A_11D2_98BD_00C04FC96ABD_.wvu.Rows" hidden="1">[30]BOP!$A$36:$IV$36,[30]BOP!$A$44:$IV$44,[30]BOP!$A$59:$IV$59,[30]BOP!#REF!,[30]BOP!#REF!,[30]BOP!$A$79:$IV$79,[30]BOP!#REF!</definedName>
    <definedName name="Z_C21FAE8C_013A_11D2_98BD_00C04FC96ABD_.wvu.Rows" hidden="1">[30]BOP!$A$36:$IV$36,[30]BOP!$A$44:$IV$44,[30]BOP!$A$59:$IV$59,[30]BOP!#REF!,[30]BOP!#REF!,[30]BOP!$A$79:$IV$79,[30]BOP!$A$81:$IV$88,[30]BOP!#REF!</definedName>
    <definedName name="Z_C21FAE8D_013A_11D2_98BD_00C04FC96ABD_.wvu.Rows" hidden="1">[30]BOP!$A$36:$IV$36,[30]BOP!$A$44:$IV$44,[30]BOP!$A$59:$IV$59,[30]BOP!#REF!,[30]BOP!#REF!,[30]BOP!$A$79:$IV$79,[30]BOP!$A$81:$IV$88,[30]BOP!#REF!</definedName>
    <definedName name="Z_C21FAE8E_013A_11D2_98BD_00C04FC96ABD_.wvu.Rows" hidden="1">[30]BOP!$A$36:$IV$36,[30]BOP!$A$44:$IV$44,[30]BOP!$A$59:$IV$59,[30]BOP!#REF!,[30]BOP!#REF!,[30]BOP!$A$79:$IV$79,[30]BOP!$A$81:$IV$88,[30]BOP!#REF!</definedName>
    <definedName name="Z_C21FAE90_013A_11D2_98BD_00C04FC96ABD_.wvu.Rows" hidden="1">[30]BOP!$A$36:$IV$36,[30]BOP!$A$44:$IV$44,[30]BOP!$A$59:$IV$59,[30]BOP!#REF!,[30]BOP!#REF!,[30]BOP!$A$79:$IV$79,[30]BOP!$A$81:$IV$88,[30]BOP!#REF!,[30]BOP!#REF!</definedName>
    <definedName name="Z_C21FAE91_013A_11D2_98BD_00C04FC96ABD_.wvu.Rows" hidden="1">[30]BOP!$A$36:$IV$36,[30]BOP!$A$44:$IV$44,[30]BOP!$A$59:$IV$59,[30]BOP!#REF!,[30]BOP!#REF!,[30]BOP!$A$79:$IV$79,[30]BOP!$A$81:$IV$88,[30]BOP!#REF!,[30]BOP!#REF!</definedName>
    <definedName name="Z_C21FAE92_013A_11D2_98BD_00C04FC96ABD_.wvu.Rows" hidden="1">[30]BOP!$A$36:$IV$36,[30]BOP!$A$44:$IV$44,[30]BOP!$A$59:$IV$59,[30]BOP!#REF!,[30]BOP!#REF!,[30]BOP!$A$79:$IV$79</definedName>
    <definedName name="Z_CF25EF4A_FFAB_11D1_98B7_00C04FC96ABD_.wvu.Rows" hidden="1">[30]BOP!$A$36:$IV$36,[30]BOP!$A$44:$IV$44,[30]BOP!$A$59:$IV$59,[30]BOP!#REF!,[30]BOP!#REF!,[30]BOP!$A$81:$IV$88</definedName>
    <definedName name="Z_CF25EF4B_FFAB_11D1_98B7_00C04FC96ABD_.wvu.Rows" hidden="1">[30]BOP!$A$36:$IV$36,[30]BOP!$A$44:$IV$44,[30]BOP!$A$59:$IV$59,[30]BOP!#REF!,[30]BOP!#REF!,[30]BOP!$A$81:$IV$88</definedName>
    <definedName name="Z_CF25EF4C_FFAB_11D1_98B7_00C04FC96ABD_.wvu.Rows" hidden="1">[30]BOP!$A$36:$IV$36,[30]BOP!$A$44:$IV$44,[30]BOP!$A$59:$IV$59,[30]BOP!#REF!,[30]BOP!#REF!,[30]BOP!$A$81:$IV$88</definedName>
    <definedName name="Z_CF25EF4D_FFAB_11D1_98B7_00C04FC96ABD_.wvu.Rows" hidden="1">[30]BOP!$A$36:$IV$36,[30]BOP!$A$44:$IV$44,[30]BOP!$A$59:$IV$59,[30]BOP!#REF!,[30]BOP!#REF!,[30]BOP!$A$81:$IV$88</definedName>
    <definedName name="Z_CF25EF4E_FFAB_11D1_98B7_00C04FC96ABD_.wvu.Rows" hidden="1">[30]BOP!$A$36:$IV$36,[30]BOP!$A$44:$IV$44,[30]BOP!$A$59:$IV$59,[30]BOP!#REF!,[30]BOP!#REF!,[30]BOP!$A$79:$IV$79,[30]BOP!$A$81:$IV$88,[30]BOP!#REF!</definedName>
    <definedName name="Z_CF25EF4F_FFAB_11D1_98B7_00C04FC96ABD_.wvu.Rows" hidden="1">[30]BOP!$A$36:$IV$36,[30]BOP!$A$44:$IV$44,[30]BOP!$A$59:$IV$59,[30]BOP!#REF!,[30]BOP!#REF!,[30]BOP!$A$79:$IV$79,[30]BOP!$A$81:$IV$88</definedName>
    <definedName name="Z_CF25EF50_FFAB_11D1_98B7_00C04FC96ABD_.wvu.Rows" hidden="1">[30]BOP!$A$36:$IV$36,[30]BOP!$A$44:$IV$44,[30]BOP!$A$59:$IV$59,[30]BOP!#REF!,[30]BOP!#REF!,[30]BOP!$A$79:$IV$79,[30]BOP!#REF!</definedName>
    <definedName name="Z_CF25EF51_FFAB_11D1_98B7_00C04FC96ABD_.wvu.Rows" hidden="1">[30]BOP!$A$36:$IV$36,[30]BOP!$A$44:$IV$44,[30]BOP!$A$59:$IV$59,[30]BOP!#REF!,[30]BOP!#REF!,[30]BOP!$A$79:$IV$79,[30]BOP!$A$81:$IV$88,[30]BOP!#REF!</definedName>
    <definedName name="Z_CF25EF52_FFAB_11D1_98B7_00C04FC96ABD_.wvu.Rows" hidden="1">[30]BOP!$A$36:$IV$36,[30]BOP!$A$44:$IV$44,[30]BOP!$A$59:$IV$59,[30]BOP!#REF!,[30]BOP!#REF!,[30]BOP!$A$79:$IV$79,[30]BOP!$A$81:$IV$88,[30]BOP!#REF!</definedName>
    <definedName name="Z_CF25EF53_FFAB_11D1_98B7_00C04FC96ABD_.wvu.Rows" hidden="1">[30]BOP!$A$36:$IV$36,[30]BOP!$A$44:$IV$44,[30]BOP!$A$59:$IV$59,[30]BOP!#REF!,[30]BOP!#REF!,[30]BOP!$A$79:$IV$79,[30]BOP!$A$81:$IV$88,[30]BOP!#REF!</definedName>
    <definedName name="Z_CF25EF55_FFAB_11D1_98B7_00C04FC96ABD_.wvu.Rows" hidden="1">[30]BOP!$A$36:$IV$36,[30]BOP!$A$44:$IV$44,[30]BOP!$A$59:$IV$59,[30]BOP!#REF!,[30]BOP!#REF!,[30]BOP!$A$79:$IV$79,[30]BOP!$A$81:$IV$88,[30]BOP!#REF!,[30]BOP!#REF!</definedName>
    <definedName name="Z_CF25EF56_FFAB_11D1_98B7_00C04FC96ABD_.wvu.Rows" hidden="1">[30]BOP!$A$36:$IV$36,[30]BOP!$A$44:$IV$44,[30]BOP!$A$59:$IV$59,[30]BOP!#REF!,[30]BOP!#REF!,[30]BOP!$A$79:$IV$79,[30]BOP!$A$81:$IV$88,[30]BOP!#REF!,[30]BOP!#REF!</definedName>
    <definedName name="Z_CF25EF57_FFAB_11D1_98B7_00C04FC96ABD_.wvu.Rows" hidden="1">[30]BOP!$A$36:$IV$36,[30]BOP!$A$44:$IV$44,[30]BOP!$A$59:$IV$59,[30]BOP!#REF!,[30]BOP!#REF!,[30]BOP!$A$79:$IV$79</definedName>
    <definedName name="Z_E6B74681_BCE1_11D2_BFD1_00A02466506E_.wvu.PrintTitles" hidden="1">[38]SUMMARY!$B$1:$D$65536,[38]SUMMARY!$A$3:$IV$5</definedName>
    <definedName name="Z_EA8011E5_017A_11D2_98BD_00C04FC96ABD_.wvu.Rows" hidden="1">[30]BOP!$A$36:$IV$36,[30]BOP!$A$44:$IV$44,[30]BOP!$A$59:$IV$59,[30]BOP!#REF!,[30]BOP!#REF!,[30]BOP!$A$79:$IV$79,[30]BOP!$A$81:$IV$88</definedName>
    <definedName name="Z_EA8011E6_017A_11D2_98BD_00C04FC96ABD_.wvu.Rows" hidden="1">[30]BOP!$A$36:$IV$36,[30]BOP!$A$44:$IV$44,[30]BOP!$A$59:$IV$59,[30]BOP!#REF!,[30]BOP!#REF!,[30]BOP!$A$79:$IV$79,[30]BOP!#REF!</definedName>
    <definedName name="Z_EA8011E9_017A_11D2_98BD_00C04FC96ABD_.wvu.Rows" hidden="1">[30]BOP!$A$36:$IV$36,[30]BOP!$A$44:$IV$44,[30]BOP!$A$59:$IV$59,[30]BOP!#REF!,[30]BOP!#REF!,[30]BOP!$A$79:$IV$79,[30]BOP!$A$81:$IV$88,[30]BOP!#REF!</definedName>
    <definedName name="Z_EA8011EC_017A_11D2_98BD_00C04FC96ABD_.wvu.Rows" hidden="1">[30]BOP!$A$36:$IV$36,[30]BOP!$A$44:$IV$44,[30]BOP!$A$59:$IV$59,[30]BOP!#REF!,[30]BOP!#REF!,[30]BOP!$A$79:$IV$79,[30]BOP!$A$81:$IV$88,[30]BOP!#REF!,[30]BOP!#REF!</definedName>
    <definedName name="Z_EA86CE3A_00A2_11D2_98BC_00C04FC96ABD_.wvu.Rows" hidden="1">[30]BOP!$A$36:$IV$36,[30]BOP!$A$44:$IV$44,[30]BOP!$A$59:$IV$59,[30]BOP!#REF!,[30]BOP!#REF!,[30]BOP!$A$81:$IV$88</definedName>
    <definedName name="Z_EA86CE3B_00A2_11D2_98BC_00C04FC96ABD_.wvu.Rows" hidden="1">[30]BOP!$A$36:$IV$36,[30]BOP!$A$44:$IV$44,[30]BOP!$A$59:$IV$59,[30]BOP!#REF!,[30]BOP!#REF!,[30]BOP!$A$81:$IV$88</definedName>
    <definedName name="Z_EA86CE3C_00A2_11D2_98BC_00C04FC96ABD_.wvu.Rows" hidden="1">[30]BOP!$A$36:$IV$36,[30]BOP!$A$44:$IV$44,[30]BOP!$A$59:$IV$59,[30]BOP!#REF!,[30]BOP!#REF!,[30]BOP!$A$81:$IV$88</definedName>
    <definedName name="Z_EA86CE3D_00A2_11D2_98BC_00C04FC96ABD_.wvu.Rows" hidden="1">[30]BOP!$A$36:$IV$36,[30]BOP!$A$44:$IV$44,[30]BOP!$A$59:$IV$59,[30]BOP!#REF!,[30]BOP!#REF!,[30]BOP!$A$81:$IV$88</definedName>
    <definedName name="Z_EA86CE3E_00A2_11D2_98BC_00C04FC96ABD_.wvu.Rows" hidden="1">[30]BOP!$A$36:$IV$36,[30]BOP!$A$44:$IV$44,[30]BOP!$A$59:$IV$59,[30]BOP!#REF!,[30]BOP!#REF!,[30]BOP!$A$79:$IV$79,[30]BOP!$A$81:$IV$88,[30]BOP!#REF!</definedName>
    <definedName name="Z_EA86CE3F_00A2_11D2_98BC_00C04FC96ABD_.wvu.Rows" hidden="1">[30]BOP!$A$36:$IV$36,[30]BOP!$A$44:$IV$44,[30]BOP!$A$59:$IV$59,[30]BOP!#REF!,[30]BOP!#REF!,[30]BOP!$A$79:$IV$79,[30]BOP!$A$81:$IV$88</definedName>
    <definedName name="Z_EA86CE40_00A2_11D2_98BC_00C04FC96ABD_.wvu.Rows" hidden="1">[30]BOP!$A$36:$IV$36,[30]BOP!$A$44:$IV$44,[30]BOP!$A$59:$IV$59,[30]BOP!#REF!,[30]BOP!#REF!,[30]BOP!$A$79:$IV$79,[30]BOP!#REF!</definedName>
    <definedName name="Z_EA86CE41_00A2_11D2_98BC_00C04FC96ABD_.wvu.Rows" hidden="1">[30]BOP!$A$36:$IV$36,[30]BOP!$A$44:$IV$44,[30]BOP!$A$59:$IV$59,[30]BOP!#REF!,[30]BOP!#REF!,[30]BOP!$A$79:$IV$79,[30]BOP!$A$81:$IV$88,[30]BOP!#REF!</definedName>
    <definedName name="Z_EA86CE42_00A2_11D2_98BC_00C04FC96ABD_.wvu.Rows" hidden="1">[30]BOP!$A$36:$IV$36,[30]BOP!$A$44:$IV$44,[30]BOP!$A$59:$IV$59,[30]BOP!#REF!,[30]BOP!#REF!,[30]BOP!$A$79:$IV$79,[30]BOP!$A$81:$IV$88,[30]BOP!#REF!</definedName>
    <definedName name="Z_EA86CE43_00A2_11D2_98BC_00C04FC96ABD_.wvu.Rows" hidden="1">[30]BOP!$A$36:$IV$36,[30]BOP!$A$44:$IV$44,[30]BOP!$A$59:$IV$59,[30]BOP!#REF!,[30]BOP!#REF!,[30]BOP!$A$79:$IV$79,[30]BOP!$A$81:$IV$88,[30]BOP!#REF!</definedName>
    <definedName name="Z_EA86CE45_00A2_11D2_98BC_00C04FC96ABD_.wvu.Rows" hidden="1">[30]BOP!$A$36:$IV$36,[30]BOP!$A$44:$IV$44,[30]BOP!$A$59:$IV$59,[30]BOP!#REF!,[30]BOP!#REF!,[30]BOP!$A$79:$IV$79,[30]BOP!$A$81:$IV$88,[30]BOP!#REF!,[30]BOP!#REF!</definedName>
    <definedName name="Z_EA86CE46_00A2_11D2_98BC_00C04FC96ABD_.wvu.Rows" hidden="1">[30]BOP!$A$36:$IV$36,[30]BOP!$A$44:$IV$44,[30]BOP!$A$59:$IV$59,[30]BOP!#REF!,[30]BOP!#REF!,[30]BOP!$A$79:$IV$79,[30]BOP!$A$81:$IV$88,[30]BOP!#REF!,[30]BOP!#REF!</definedName>
    <definedName name="Z_EA86CE47_00A2_11D2_98BC_00C04FC96ABD_.wvu.Rows" hidden="1">[30]BOP!$A$36:$IV$36,[30]BOP!$A$44:$IV$44,[30]BOP!$A$59:$IV$59,[30]BOP!#REF!,[30]BOP!#REF!,[30]BOP!$A$79:$IV$79</definedName>
    <definedName name="zkouska" hidden="1">#REF!</definedName>
    <definedName name="zz" hidden="1">{"Tab1",#N/A,FALSE,"P";"Tab2",#N/A,FALSE,"P"}</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B3" i="337" l="1"/>
  <c r="B2" i="337"/>
  <c r="B3" i="332"/>
  <c r="B2" i="332"/>
  <c r="B3" i="336"/>
  <c r="B2" i="336"/>
  <c r="B4" i="335"/>
  <c r="B3" i="335"/>
  <c r="B3" i="334"/>
  <c r="B2" i="334"/>
  <c r="B3" i="333"/>
  <c r="B2" i="333"/>
  <c r="B3" i="331"/>
  <c r="B2" i="331"/>
  <c r="U15" i="334"/>
  <c r="U14" i="334"/>
  <c r="U13" i="334"/>
  <c r="B3" i="330"/>
  <c r="B2" i="330"/>
  <c r="B3" i="329"/>
  <c r="B2" i="329"/>
  <c r="B3" i="328"/>
  <c r="B2" i="328"/>
  <c r="B3" i="327"/>
  <c r="B2" i="327"/>
  <c r="B3" i="326"/>
  <c r="B2" i="326"/>
  <c r="B2" i="323"/>
  <c r="B3" i="325"/>
  <c r="B2" i="325"/>
  <c r="B3" i="324"/>
  <c r="B2" i="324"/>
  <c r="B3" i="323"/>
  <c r="B3" i="322"/>
  <c r="B2" i="322"/>
  <c r="B3" i="321" l="1"/>
  <c r="B2" i="321"/>
  <c r="B3" i="314" l="1"/>
  <c r="B2" i="314"/>
  <c r="B3" i="282" l="1"/>
  <c r="B3" i="289" l="1"/>
  <c r="B2" i="289"/>
  <c r="B3" i="276"/>
  <c r="B2" i="276"/>
  <c r="B3" i="280"/>
  <c r="B2" i="280"/>
  <c r="B3" i="260"/>
  <c r="B2" i="260"/>
  <c r="B3" i="288"/>
  <c r="B2" i="288"/>
  <c r="B3" i="281" l="1"/>
  <c r="B2" i="281"/>
  <c r="B2" i="282"/>
  <c r="B3" i="287"/>
  <c r="B2" i="287"/>
  <c r="B3" i="286"/>
  <c r="B2" i="286"/>
  <c r="B3" i="285"/>
  <c r="B2" i="285"/>
  <c r="B3" i="284"/>
  <c r="B2" i="284"/>
  <c r="B3" i="283"/>
  <c r="B2" i="283"/>
  <c r="B2" i="277" l="1"/>
  <c r="B3" i="277"/>
</calcChain>
</file>

<file path=xl/sharedStrings.xml><?xml version="1.0" encoding="utf-8"?>
<sst xmlns="http://schemas.openxmlformats.org/spreadsheetml/2006/main" count="1521" uniqueCount="728">
  <si>
    <t>GRÁFICOS</t>
  </si>
  <si>
    <t>CHARTS</t>
  </si>
  <si>
    <t>QUADROS</t>
  </si>
  <si>
    <t>TABLES</t>
  </si>
  <si>
    <t>Índice</t>
  </si>
  <si>
    <t>PT | EN</t>
  </si>
  <si>
    <t>Quadro 2 - Hipóteses técnicas para o enquadramento externo</t>
  </si>
  <si>
    <t>Quadro 1 - Cenário macroeconómico do CFP</t>
  </si>
  <si>
    <t>Quadro 3 - Outras projeções e previsões macroeconómicas para a economia portuguesa</t>
  </si>
  <si>
    <t>Table 1 - CFP macroeconomic scenario</t>
  </si>
  <si>
    <t>Table 2 - Technical assumptions for the external economic environment</t>
  </si>
  <si>
    <t>Table 3 - Other macroeconomic projections and forecasts for the Portuguese economy</t>
  </si>
  <si>
    <t>CFP Projection</t>
  </si>
  <si>
    <t xml:space="preserve">Projeção CFP </t>
  </si>
  <si>
    <t>Observed</t>
  </si>
  <si>
    <t>Observado</t>
  </si>
  <si>
    <t>Receita</t>
  </si>
  <si>
    <t>Revenue</t>
  </si>
  <si>
    <t/>
  </si>
  <si>
    <t>Recuperação de garantia do BPP</t>
  </si>
  <si>
    <t>Despesa</t>
  </si>
  <si>
    <t>Expenditure</t>
  </si>
  <si>
    <t>One-off payments to the EU Budget</t>
  </si>
  <si>
    <t>Incêndios florestais</t>
  </si>
  <si>
    <t>Decisões judiciais desfavoráveis ao Município de Lisboa</t>
  </si>
  <si>
    <t>Lisbon municipality's unfavourable judicial rulings</t>
  </si>
  <si>
    <t>Compensation to the concessionaire AEDL, S.A.</t>
  </si>
  <si>
    <t>Compensação à concessionária AEDL, S.A.</t>
  </si>
  <si>
    <t>Receita total</t>
  </si>
  <si>
    <t>Receita corrente</t>
  </si>
  <si>
    <t>Receita fiscal</t>
  </si>
  <si>
    <t>Impostos indiretos</t>
  </si>
  <si>
    <t>Impostos diretos</t>
  </si>
  <si>
    <t>Contribuições sociais</t>
  </si>
  <si>
    <t>Vendas e out. receitas correntes</t>
  </si>
  <si>
    <t>Receita de capital</t>
  </si>
  <si>
    <t>Despesa primária</t>
  </si>
  <si>
    <t>Despesa corrente primária</t>
  </si>
  <si>
    <t>Consumo intermédio</t>
  </si>
  <si>
    <t>Despesa com pessoal</t>
  </si>
  <si>
    <t>Prestações sociais</t>
  </si>
  <si>
    <t>Subsídios e out. despesas correntes</t>
  </si>
  <si>
    <t>Despesa de capital</t>
  </si>
  <si>
    <t>Saldo primário</t>
  </si>
  <si>
    <t>Juros</t>
  </si>
  <si>
    <t>Despesa total</t>
  </si>
  <si>
    <t>Saldo orçamental</t>
  </si>
  <si>
    <t>Saldo ajustado de medidas temporárias</t>
  </si>
  <si>
    <t>Dívida pública</t>
  </si>
  <si>
    <t>Total Revenue</t>
  </si>
  <si>
    <t>Current revenue</t>
  </si>
  <si>
    <t>Tax Revenue</t>
  </si>
  <si>
    <t>Indirect taxes</t>
  </si>
  <si>
    <t>Direct taxes</t>
  </si>
  <si>
    <t>Social Contributions</t>
  </si>
  <si>
    <t>Sales and other current revenue</t>
  </si>
  <si>
    <t>Capital Revenue</t>
  </si>
  <si>
    <t>Primary Expenditure</t>
  </si>
  <si>
    <t>Current primary expenditure</t>
  </si>
  <si>
    <t>Intermediate consumption</t>
  </si>
  <si>
    <t>Compensation of employees</t>
  </si>
  <si>
    <t>Social Benefits</t>
  </si>
  <si>
    <t>Subsidies and other current expenditure</t>
  </si>
  <si>
    <t>Capital expenditure</t>
  </si>
  <si>
    <t>Primary balance</t>
  </si>
  <si>
    <t>Headline Budget balance</t>
  </si>
  <si>
    <t>Total Expenditure</t>
  </si>
  <si>
    <t>Adjusted budget balance from one-offs</t>
  </si>
  <si>
    <t>Public debt</t>
  </si>
  <si>
    <t>Expenditue</t>
  </si>
  <si>
    <t>FBCF</t>
  </si>
  <si>
    <t>GFCF</t>
  </si>
  <si>
    <r>
      <t xml:space="preserve">Nível </t>
    </r>
    <r>
      <rPr>
        <sz val="9"/>
        <color theme="1" tint="0.34998626667073579"/>
        <rFont val="Ubuntu Light"/>
        <family val="2"/>
      </rPr>
      <t>(2019=100)</t>
    </r>
  </si>
  <si>
    <t xml:space="preserve"> </t>
  </si>
  <si>
    <r>
      <t xml:space="preserve">Level </t>
    </r>
    <r>
      <rPr>
        <sz val="9"/>
        <color theme="1" tint="0.34998626667073579"/>
        <rFont val="Ubuntu Light"/>
        <family val="2"/>
      </rPr>
      <t>(2019=100)</t>
    </r>
  </si>
  <si>
    <r>
      <t xml:space="preserve">PIB real e componentes </t>
    </r>
    <r>
      <rPr>
        <sz val="9"/>
        <color theme="1" tint="0.34998626667073579"/>
        <rFont val="Ubuntu Light"/>
        <family val="2"/>
      </rPr>
      <t>(variação, %)</t>
    </r>
  </si>
  <si>
    <t>PIB</t>
  </si>
  <si>
    <t>GDP</t>
  </si>
  <si>
    <t>Consumo privado</t>
  </si>
  <si>
    <t>Private consumption</t>
  </si>
  <si>
    <t>Consumo público</t>
  </si>
  <si>
    <t>Public consumption</t>
  </si>
  <si>
    <t>Investimento (FBCF)</t>
  </si>
  <si>
    <t>Investment (GFCF)</t>
  </si>
  <si>
    <t>Exportações</t>
  </si>
  <si>
    <t>Exports</t>
  </si>
  <si>
    <t>Importações</t>
  </si>
  <si>
    <t>Imports</t>
  </si>
  <si>
    <r>
      <t xml:space="preserve">Contributos para a t.v.a. do PIB </t>
    </r>
    <r>
      <rPr>
        <sz val="9"/>
        <color theme="1" tint="0.34998626667073579"/>
        <rFont val="Ubuntu Light"/>
        <family val="2"/>
      </rPr>
      <t>(p.p.)</t>
    </r>
  </si>
  <si>
    <t>Procura interna</t>
  </si>
  <si>
    <t>Domestic demand</t>
  </si>
  <si>
    <t>Exportações líquidas</t>
  </si>
  <si>
    <t>Net exports</t>
  </si>
  <si>
    <t>Deflator do PIB</t>
  </si>
  <si>
    <t>GDP deflator</t>
  </si>
  <si>
    <t>IHPC</t>
  </si>
  <si>
    <t>PIB nominal</t>
  </si>
  <si>
    <t>Nominal GDP</t>
  </si>
  <si>
    <t>Variação (%)</t>
  </si>
  <si>
    <t>Change (%)</t>
  </si>
  <si>
    <t>Nível (mil M€)</t>
  </si>
  <si>
    <t>Level ('000 M€)</t>
  </si>
  <si>
    <t>Labour market</t>
  </si>
  <si>
    <t>Taxa de desemprego (% pop. ativa)</t>
  </si>
  <si>
    <t>Unemployment rate (% labour force)</t>
  </si>
  <si>
    <t>Employment (change, %)</t>
  </si>
  <si>
    <t>Cap. líq. de financiamento face ao exterior</t>
  </si>
  <si>
    <t>Net lending</t>
  </si>
  <si>
    <t>Balança de bens e serviços</t>
  </si>
  <si>
    <t>Balance of goods and services</t>
  </si>
  <si>
    <t>Pressupostos</t>
  </si>
  <si>
    <t>Assumptions</t>
  </si>
  <si>
    <t>Procura externa (variação, %)</t>
  </si>
  <si>
    <t>Foreign demand (change, %)</t>
  </si>
  <si>
    <t>Taxa de juro de curto prazo (EURIBOR 3M, %)</t>
  </si>
  <si>
    <t>Short-term interest rate (EURIBOR 3M, %)</t>
  </si>
  <si>
    <t>Taxa de câmbio EUR-USD</t>
  </si>
  <si>
    <t>EUR-USD exchange rate</t>
  </si>
  <si>
    <t>Preço do petróleo (Brent, EUR)</t>
  </si>
  <si>
    <t>Oil price (Brent, EUR)</t>
  </si>
  <si>
    <t>CFP projection</t>
  </si>
  <si>
    <t>Projeção CFP</t>
  </si>
  <si>
    <r>
      <t>Dívida Pública (% do PIB)</t>
    </r>
    <r>
      <rPr>
        <b/>
        <sz val="11"/>
        <color theme="3"/>
        <rFont val="Calibri"/>
        <family val="2"/>
        <scheme val="minor"/>
      </rPr>
      <t/>
    </r>
  </si>
  <si>
    <t>Public debt (% of GDP)</t>
  </si>
  <si>
    <t>Variação da dívida (p.p. do PIB)</t>
  </si>
  <si>
    <t>Change in debt (in p.p. of GDP)</t>
  </si>
  <si>
    <t>Efeito saldo primário</t>
  </si>
  <si>
    <t>Primary balance effect</t>
  </si>
  <si>
    <t>Efeito dinâmico (bola de neve)</t>
  </si>
  <si>
    <t>Dynamic effect (snow ball effect)</t>
  </si>
  <si>
    <t>- efeito juros</t>
  </si>
  <si>
    <r>
      <t>-</t>
    </r>
    <r>
      <rPr>
        <sz val="9"/>
        <rFont val="Ubuntu Light"/>
        <family val="2"/>
      </rPr>
      <t xml:space="preserve"> interest effect</t>
    </r>
  </si>
  <si>
    <t>- efeito crescimento</t>
  </si>
  <si>
    <r>
      <t xml:space="preserve">- </t>
    </r>
    <r>
      <rPr>
        <sz val="9"/>
        <rFont val="Ubuntu Light"/>
        <family val="2"/>
      </rPr>
      <t>growth effect</t>
    </r>
  </si>
  <si>
    <t>Ajust. défice-dívida</t>
  </si>
  <si>
    <t>Stock-flow adjustment</t>
  </si>
  <si>
    <t>por memória:</t>
  </si>
  <si>
    <t>Taxa de juro implícita</t>
  </si>
  <si>
    <t>Implicit interest rate</t>
  </si>
  <si>
    <t>memo item:</t>
  </si>
  <si>
    <t>World</t>
  </si>
  <si>
    <t>United Kingdom</t>
  </si>
  <si>
    <t>United States</t>
  </si>
  <si>
    <t>Mundo</t>
  </si>
  <si>
    <t>Reino Unido</t>
  </si>
  <si>
    <t>Estados Unidos</t>
  </si>
  <si>
    <t>% do total das exportações portuguesas</t>
  </si>
  <si>
    <t>% of total Portuguese exports</t>
  </si>
  <si>
    <t>Data</t>
  </si>
  <si>
    <t>Date</t>
  </si>
  <si>
    <t>Procura Externa</t>
  </si>
  <si>
    <t>Foreign Demand</t>
  </si>
  <si>
    <t>Área do Euro</t>
  </si>
  <si>
    <t>Euro Area</t>
  </si>
  <si>
    <t>Fora da Área do Euro</t>
  </si>
  <si>
    <t>Outside the Euro Area</t>
  </si>
  <si>
    <t>EUR/USD</t>
  </si>
  <si>
    <t>EUR/GBP</t>
  </si>
  <si>
    <t>Ano</t>
  </si>
  <si>
    <t>Year</t>
  </si>
  <si>
    <t>BdP</t>
  </si>
  <si>
    <t>FMI</t>
  </si>
  <si>
    <t>CE</t>
  </si>
  <si>
    <t>Data de publicação</t>
  </si>
  <si>
    <t>Publication date</t>
  </si>
  <si>
    <t>-</t>
  </si>
  <si>
    <t>HICP</t>
  </si>
  <si>
    <t>Capacidade líquida de financiamento</t>
  </si>
  <si>
    <t>Fonte: INE. Cálculos e projeções do CFP.</t>
  </si>
  <si>
    <t>Source: Statistics Portugal. CFP calculations and projections.</t>
  </si>
  <si>
    <t>Fonte: BdP, INE e MF. Cálculos e projeções do CFP.</t>
  </si>
  <si>
    <t>Source: BoP, Statistics Portugal and MF. CFP calculations and projections.</t>
  </si>
  <si>
    <r>
      <t xml:space="preserve">Saldo orçamental </t>
    </r>
    <r>
      <rPr>
        <sz val="9"/>
        <color theme="1" tint="0.34998626667073579"/>
        <rFont val="Ubuntu Light"/>
        <family val="2"/>
      </rPr>
      <t>(painel esquerdo)</t>
    </r>
  </si>
  <si>
    <r>
      <t xml:space="preserve">Budget balance </t>
    </r>
    <r>
      <rPr>
        <sz val="9"/>
        <color theme="1" tint="0.34998626667073579"/>
        <rFont val="Ubuntu Light"/>
        <family val="2"/>
      </rPr>
      <t>(left panel)</t>
    </r>
  </si>
  <si>
    <r>
      <t xml:space="preserve">Saldo primário </t>
    </r>
    <r>
      <rPr>
        <sz val="9"/>
        <color theme="1" tint="0.34998626667073579"/>
        <rFont val="Ubuntu Light"/>
        <family val="2"/>
      </rPr>
      <t>(painel direito)</t>
    </r>
  </si>
  <si>
    <r>
      <t xml:space="preserve">Primary balance </t>
    </r>
    <r>
      <rPr>
        <sz val="9"/>
        <color theme="1" tint="0.34998626667073579"/>
        <rFont val="Ubuntu Light"/>
        <family val="2"/>
      </rPr>
      <t>(right panel)</t>
    </r>
  </si>
  <si>
    <t>Gráfico 1 - Crescimento do PIB e contributos nos cenários do CFP (volume)</t>
  </si>
  <si>
    <t>June 2020 - baseline scenario</t>
  </si>
  <si>
    <t>September 2020</t>
  </si>
  <si>
    <t>PIB (%)</t>
  </si>
  <si>
    <t>Procura interna (p.p.)</t>
  </si>
  <si>
    <t>Exportações líquidas (p.p.)</t>
  </si>
  <si>
    <t>GDP (%)</t>
  </si>
  <si>
    <t>Net exports (p.p.)</t>
  </si>
  <si>
    <t>Chart 1 - GDP growth and contributions in CFP's scenarios (volume)</t>
  </si>
  <si>
    <t>1T</t>
  </si>
  <si>
    <t>2T</t>
  </si>
  <si>
    <t>3T</t>
  </si>
  <si>
    <t>4T</t>
  </si>
  <si>
    <t>Q1</t>
  </si>
  <si>
    <t>Q2</t>
  </si>
  <si>
    <t>Q3</t>
  </si>
  <si>
    <t>Q4</t>
  </si>
  <si>
    <t>PIB (t.v.h., %)</t>
  </si>
  <si>
    <t>GDP (rate of change, %)</t>
  </si>
  <si>
    <t>Domestic demand (p.p.)</t>
  </si>
  <si>
    <t>Contributos:</t>
  </si>
  <si>
    <t>Contributions:</t>
  </si>
  <si>
    <r>
      <t>Deflator do PIB</t>
    </r>
    <r>
      <rPr>
        <sz val="9"/>
        <color theme="1" tint="0.34998626667073579"/>
        <rFont val="Ubuntu Light"/>
        <family val="2"/>
      </rPr>
      <t xml:space="preserve"> (variação, %)</t>
    </r>
  </si>
  <si>
    <r>
      <t xml:space="preserve">GDP deflator </t>
    </r>
    <r>
      <rPr>
        <sz val="9"/>
        <color theme="1" tint="0.34998626667073579"/>
        <rFont val="Ubuntu Light"/>
        <family val="2"/>
      </rPr>
      <t>(change, %)</t>
    </r>
  </si>
  <si>
    <r>
      <t xml:space="preserve">HICP </t>
    </r>
    <r>
      <rPr>
        <sz val="9"/>
        <color theme="1" tint="0.34998626667073579"/>
        <rFont val="Ubuntu Light"/>
        <family val="2"/>
      </rPr>
      <t>(change, %)</t>
    </r>
  </si>
  <si>
    <r>
      <t>IHPC</t>
    </r>
    <r>
      <rPr>
        <sz val="9"/>
        <color theme="1" tint="0.34998626667073579"/>
        <rFont val="Ubuntu Light"/>
        <family val="2"/>
      </rPr>
      <t xml:space="preserve"> (variação, %)</t>
    </r>
  </si>
  <si>
    <t>Emprego</t>
  </si>
  <si>
    <r>
      <t>Emprego</t>
    </r>
    <r>
      <rPr>
        <sz val="9"/>
        <color theme="1" tint="0.34998626667073579"/>
        <rFont val="Ubuntu Light"/>
        <family val="2"/>
      </rPr>
      <t xml:space="preserve"> (variação, %)</t>
    </r>
  </si>
  <si>
    <r>
      <t xml:space="preserve">Employment </t>
    </r>
    <r>
      <rPr>
        <sz val="9"/>
        <color theme="1" tint="0.34998626667073579"/>
        <rFont val="Ubuntu Light"/>
        <family val="2"/>
      </rPr>
      <t>(change, %)</t>
    </r>
  </si>
  <si>
    <r>
      <t xml:space="preserve">Taxa de desemprego </t>
    </r>
    <r>
      <rPr>
        <sz val="9"/>
        <color theme="1" tint="0.34998626667073579"/>
        <rFont val="Ubuntu Light"/>
        <family val="2"/>
      </rPr>
      <t>(% da população ativa)</t>
    </r>
  </si>
  <si>
    <r>
      <t xml:space="preserve">Unemployment rate </t>
    </r>
    <r>
      <rPr>
        <sz val="9"/>
        <color theme="1" tint="0.34998626667073579"/>
        <rFont val="Ubuntu Light"/>
        <family val="2"/>
      </rPr>
      <t>(% labour force)</t>
    </r>
  </si>
  <si>
    <r>
      <t xml:space="preserve">Produto potencial </t>
    </r>
    <r>
      <rPr>
        <sz val="9"/>
        <color theme="1" tint="0.34998626667073579"/>
        <rFont val="Ubuntu Light"/>
        <family val="2"/>
      </rPr>
      <t>(variação anual, %)</t>
    </r>
  </si>
  <si>
    <r>
      <t xml:space="preserve">Contributos para a variação do Produto potencial </t>
    </r>
    <r>
      <rPr>
        <sz val="9"/>
        <color theme="1" tint="0.34998626667073579"/>
        <rFont val="Ubuntu Light"/>
        <family val="2"/>
      </rPr>
      <t>(p.p.)</t>
    </r>
  </si>
  <si>
    <r>
      <t xml:space="preserve">Contributions to potential output growth </t>
    </r>
    <r>
      <rPr>
        <sz val="9"/>
        <color theme="1" tint="0.34998626667073579"/>
        <rFont val="Ubuntu Light"/>
        <family val="2"/>
      </rPr>
      <t>(p.p.)</t>
    </r>
  </si>
  <si>
    <r>
      <t xml:space="preserve">Potential output </t>
    </r>
    <r>
      <rPr>
        <sz val="9"/>
        <color theme="1" tint="0.34998626667073579"/>
        <rFont val="Ubuntu Light"/>
        <family val="2"/>
      </rPr>
      <t>(annual change, %)</t>
    </r>
  </si>
  <si>
    <t>Labour</t>
  </si>
  <si>
    <t>Capital</t>
  </si>
  <si>
    <t>Total factor productivity</t>
  </si>
  <si>
    <t>Hiato do produto (% produto potencial)</t>
  </si>
  <si>
    <r>
      <t xml:space="preserve">Hiato do produto </t>
    </r>
    <r>
      <rPr>
        <sz val="9"/>
        <color theme="1" tint="0.34998626667073579"/>
        <rFont val="Ubuntu Light"/>
        <family val="2"/>
      </rPr>
      <t>(% produto potencial)</t>
    </r>
  </si>
  <si>
    <t>Output gap (% potential output)</t>
  </si>
  <si>
    <r>
      <t xml:space="preserve">Output gap </t>
    </r>
    <r>
      <rPr>
        <sz val="9"/>
        <color theme="1" tint="0.34998626667073579"/>
        <rFont val="Ubuntu Light"/>
        <family val="2"/>
      </rPr>
      <t>(% potential output)</t>
    </r>
  </si>
  <si>
    <t>Deflator do consumo privado</t>
  </si>
  <si>
    <t>Deflator do consumo público</t>
  </si>
  <si>
    <t>Deflator do investimento (FBCF)</t>
  </si>
  <si>
    <t>Deflator das exportações</t>
  </si>
  <si>
    <t>Deflator das importações</t>
  </si>
  <si>
    <t>Remuneração média por trabalhador</t>
  </si>
  <si>
    <t>Produtividade aparente do trabalho</t>
  </si>
  <si>
    <t>Balança corrente</t>
  </si>
  <si>
    <t>Balança de rend. primários e transferências</t>
  </si>
  <si>
    <t>Balança de capital</t>
  </si>
  <si>
    <t>Desenvolvimentos cíclicos</t>
  </si>
  <si>
    <t>Produto potencial (variação, %)</t>
  </si>
  <si>
    <t>Private consumption deflator</t>
  </si>
  <si>
    <t>Public consumption deflator</t>
  </si>
  <si>
    <t>Investment (GFCF) deflator</t>
  </si>
  <si>
    <t>Exports deflator</t>
  </si>
  <si>
    <t>Imports deflator</t>
  </si>
  <si>
    <t>Employment</t>
  </si>
  <si>
    <t>Compensation per employee</t>
  </si>
  <si>
    <t>Apparent labour productivity</t>
  </si>
  <si>
    <t>Current account</t>
  </si>
  <si>
    <t>Trade balance</t>
  </si>
  <si>
    <t>Balance of primary income and transfers</t>
  </si>
  <si>
    <t>Capital account</t>
  </si>
  <si>
    <t>Cyclical developments</t>
  </si>
  <si>
    <t>Potential output (change, %)</t>
  </si>
  <si>
    <t>Consumo Privado</t>
  </si>
  <si>
    <t>Consumo Público</t>
  </si>
  <si>
    <t>Investimento</t>
  </si>
  <si>
    <t>Investment</t>
  </si>
  <si>
    <t>Procura Interna</t>
  </si>
  <si>
    <r>
      <t xml:space="preserve">PIB real </t>
    </r>
    <r>
      <rPr>
        <sz val="9"/>
        <color theme="1" tint="0.34998626667073579"/>
        <rFont val="Ubuntu Light"/>
        <family val="2"/>
      </rPr>
      <t>(variação, %)</t>
    </r>
  </si>
  <si>
    <r>
      <t xml:space="preserve">Real GDP </t>
    </r>
    <r>
      <rPr>
        <sz val="9"/>
        <color theme="1" tint="0.34998626667073579"/>
        <rFont val="Ubuntu Light"/>
        <family val="2"/>
      </rPr>
      <t>(change, %)</t>
    </r>
  </si>
  <si>
    <t>Quadro 4 - Contributos líquidos de importações para o crescimento do PIB em volume (p.p.)</t>
  </si>
  <si>
    <t>Table 4 - Contributions net of imports to real GDP growth (p.p.)</t>
  </si>
  <si>
    <t>Total</t>
  </si>
  <si>
    <t>Fonte: INE - Contas Nacionais Trimestrais.</t>
  </si>
  <si>
    <t>Source: Statistics Portugal - Quarterly National Accounts.</t>
  </si>
  <si>
    <t>Fonte: CFP e INE.</t>
  </si>
  <si>
    <t>Source: CFP and Statistics Portugal.</t>
  </si>
  <si>
    <t>Jan 19</t>
  </si>
  <si>
    <t>Feb 19</t>
  </si>
  <si>
    <t>Mar 19</t>
  </si>
  <si>
    <t>Apr 19</t>
  </si>
  <si>
    <t>May 19</t>
  </si>
  <si>
    <t>Jun 19</t>
  </si>
  <si>
    <t>Jul 19</t>
  </si>
  <si>
    <t>Aug 19</t>
  </si>
  <si>
    <t>Sep 19</t>
  </si>
  <si>
    <t>Oct 19</t>
  </si>
  <si>
    <t>Nov 19</t>
  </si>
  <si>
    <t>Dec 19</t>
  </si>
  <si>
    <t>Jan 20</t>
  </si>
  <si>
    <t>Feb 20</t>
  </si>
  <si>
    <t>Mar 20</t>
  </si>
  <si>
    <t>Apr 20</t>
  </si>
  <si>
    <t>May 20</t>
  </si>
  <si>
    <t>Jun 20</t>
  </si>
  <si>
    <t>França</t>
  </si>
  <si>
    <t>France</t>
  </si>
  <si>
    <t xml:space="preserve">Espanha </t>
  </si>
  <si>
    <t>Spain</t>
  </si>
  <si>
    <t>Alemanha</t>
  </si>
  <si>
    <t>Germany</t>
  </si>
  <si>
    <r>
      <t xml:space="preserve">Procura Externa </t>
    </r>
    <r>
      <rPr>
        <sz val="9"/>
        <color theme="1" tint="0.34998626667073579"/>
        <rFont val="Ubuntu Light"/>
        <family val="2"/>
      </rPr>
      <t>(variação anual, %)</t>
    </r>
  </si>
  <si>
    <r>
      <t>Foreign Demand</t>
    </r>
    <r>
      <rPr>
        <sz val="9"/>
        <color theme="1" tint="0.34998626667073579"/>
        <rFont val="Ubuntu Light"/>
        <family val="2"/>
      </rPr>
      <t xml:space="preserve"> (y-o-y, %)</t>
    </r>
  </si>
  <si>
    <t>Jul 20</t>
  </si>
  <si>
    <t>Aug 20</t>
  </si>
  <si>
    <t>MF</t>
  </si>
  <si>
    <t>OCDE</t>
  </si>
  <si>
    <r>
      <t>PIB real e componentes</t>
    </r>
    <r>
      <rPr>
        <sz val="9"/>
        <color theme="1" tint="0.34998626667073579"/>
        <rFont val="Ubuntu Light"/>
        <family val="2"/>
      </rPr>
      <t xml:space="preserve"> (variação, %)</t>
    </r>
  </si>
  <si>
    <r>
      <t xml:space="preserve">Real GDP and components </t>
    </r>
    <r>
      <rPr>
        <sz val="9"/>
        <color theme="1" tint="0.34998626667073579"/>
        <rFont val="Ubuntu Light"/>
        <family val="2"/>
      </rPr>
      <t>(change, %)</t>
    </r>
  </si>
  <si>
    <r>
      <t xml:space="preserve">Prices </t>
    </r>
    <r>
      <rPr>
        <sz val="9"/>
        <color theme="1" tint="0.34998626667073579"/>
        <rFont val="Ubuntu Light"/>
        <family val="2"/>
      </rPr>
      <t>(change, %)</t>
    </r>
  </si>
  <si>
    <r>
      <t xml:space="preserve">External sector </t>
    </r>
    <r>
      <rPr>
        <sz val="9"/>
        <color theme="1" tint="0.34998626667073579"/>
        <rFont val="Ubuntu Light"/>
        <family val="2"/>
      </rPr>
      <t>(% GDP)</t>
    </r>
  </si>
  <si>
    <t>Other current expenditure</t>
  </si>
  <si>
    <t>Social transfers</t>
  </si>
  <si>
    <t>Receita fiscal e contributiva</t>
  </si>
  <si>
    <t>Capital transfers received</t>
  </si>
  <si>
    <t>Outra despesa corrente</t>
  </si>
  <si>
    <t>março 2021</t>
  </si>
  <si>
    <t>March 2021</t>
  </si>
  <si>
    <t>CFP/2021 mar</t>
  </si>
  <si>
    <t>Portugal</t>
  </si>
  <si>
    <t>Itália</t>
  </si>
  <si>
    <t>Espanha</t>
  </si>
  <si>
    <t>Italy</t>
  </si>
  <si>
    <t>Jan 21</t>
  </si>
  <si>
    <t>Oct 20</t>
  </si>
  <si>
    <t>mar-21</t>
  </si>
  <si>
    <t xml:space="preserve">Mar 21 </t>
  </si>
  <si>
    <t>Dec 20</t>
  </si>
  <si>
    <t>Sep 20</t>
  </si>
  <si>
    <t>Nov 20</t>
  </si>
  <si>
    <t>Feb 21</t>
  </si>
  <si>
    <t>Mar 21</t>
  </si>
  <si>
    <t>IMF</t>
  </si>
  <si>
    <t>OECD</t>
  </si>
  <si>
    <t>EC</t>
  </si>
  <si>
    <t xml:space="preserve">Setembro 2020 </t>
  </si>
  <si>
    <t>Março 2021</t>
  </si>
  <si>
    <r>
      <t>Consumo privado</t>
    </r>
    <r>
      <rPr>
        <sz val="9"/>
        <color theme="1" tint="0.34998626667073579"/>
        <rFont val="Ubuntu Light"/>
        <family val="2"/>
      </rPr>
      <t xml:space="preserve"> (variação, %)</t>
    </r>
  </si>
  <si>
    <r>
      <t>FBCF</t>
    </r>
    <r>
      <rPr>
        <sz val="9"/>
        <color theme="1" tint="0.34998626667073579"/>
        <rFont val="Ubuntu Light"/>
        <family val="2"/>
      </rPr>
      <t xml:space="preserve"> (variação, %)</t>
    </r>
  </si>
  <si>
    <r>
      <t>GFCF</t>
    </r>
    <r>
      <rPr>
        <sz val="9"/>
        <color theme="1" tint="0.34998626667073579"/>
        <rFont val="Ubuntu Light"/>
        <family val="2"/>
      </rPr>
      <t xml:space="preserve"> (change, %)</t>
    </r>
  </si>
  <si>
    <r>
      <t>Private consumption</t>
    </r>
    <r>
      <rPr>
        <sz val="9"/>
        <color theme="1" tint="0.34998626667073579"/>
        <rFont val="Ubuntu Light"/>
        <family val="2"/>
      </rPr>
      <t xml:space="preserve"> (change, %)</t>
    </r>
  </si>
  <si>
    <r>
      <t>Exportações de bens e serviços</t>
    </r>
    <r>
      <rPr>
        <sz val="9"/>
        <color theme="1" tint="0.34998626667073579"/>
        <rFont val="Ubuntu Light"/>
        <family val="2"/>
      </rPr>
      <t xml:space="preserve"> (variação, %)</t>
    </r>
  </si>
  <si>
    <r>
      <t>Importações de bens e serviços</t>
    </r>
    <r>
      <rPr>
        <sz val="9"/>
        <color theme="1" tint="0.34998626667073579"/>
        <rFont val="Ubuntu Light"/>
        <family val="2"/>
      </rPr>
      <t xml:space="preserve"> (variação, %)</t>
    </r>
  </si>
  <si>
    <r>
      <t>Imports of goods and services</t>
    </r>
    <r>
      <rPr>
        <sz val="9"/>
        <color theme="1" tint="0.34998626667073579"/>
        <rFont val="Ubuntu Light"/>
        <family val="2"/>
      </rPr>
      <t xml:space="preserve"> (change, %)</t>
    </r>
  </si>
  <si>
    <r>
      <t>Exports of goods and services</t>
    </r>
    <r>
      <rPr>
        <sz val="9"/>
        <color theme="1" tint="0.34998626667073579"/>
        <rFont val="Ubuntu Light"/>
        <family val="2"/>
      </rPr>
      <t xml:space="preserve"> (change, %)</t>
    </r>
  </si>
  <si>
    <r>
      <t>Capacidade líquida de financiamento</t>
    </r>
    <r>
      <rPr>
        <sz val="9"/>
        <color theme="1" tint="0.34998626667073579"/>
        <rFont val="Ubuntu Light"/>
        <family val="2"/>
      </rPr>
      <t xml:space="preserve"> (% PIB)</t>
    </r>
  </si>
  <si>
    <r>
      <t>Balança de bens e serviços</t>
    </r>
    <r>
      <rPr>
        <sz val="9"/>
        <color theme="1" tint="0.34998626667073579"/>
        <rFont val="Ubuntu Light"/>
        <family val="2"/>
      </rPr>
      <t xml:space="preserve"> (% PIB)</t>
    </r>
  </si>
  <si>
    <r>
      <t>Balance of goods and services</t>
    </r>
    <r>
      <rPr>
        <sz val="9"/>
        <color theme="1" tint="0.34998626667073579"/>
        <rFont val="Ubuntu Light"/>
        <family val="2"/>
      </rPr>
      <t xml:space="preserve"> (% GDP)</t>
    </r>
  </si>
  <si>
    <r>
      <t>Net lending</t>
    </r>
    <r>
      <rPr>
        <sz val="9"/>
        <color theme="1" tint="0.34998626667073579"/>
        <rFont val="Ubuntu Light"/>
        <family val="2"/>
      </rPr>
      <t xml:space="preserve"> (% GDP)</t>
    </r>
  </si>
  <si>
    <r>
      <t>Crescimento do PIB</t>
    </r>
    <r>
      <rPr>
        <sz val="9"/>
        <color theme="1" tint="0.34998626667073579"/>
        <rFont val="Ubuntu Light"/>
        <family val="2"/>
      </rPr>
      <t xml:space="preserve"> (variação, %)</t>
    </r>
  </si>
  <si>
    <r>
      <t>Real GDP growth</t>
    </r>
    <r>
      <rPr>
        <sz val="9"/>
        <color theme="1" tint="0.34998626667073579"/>
        <rFont val="Ubuntu Light"/>
        <family val="2"/>
      </rPr>
      <t xml:space="preserve"> (change, %)</t>
    </r>
  </si>
  <si>
    <r>
      <t>Inflation</t>
    </r>
    <r>
      <rPr>
        <sz val="9"/>
        <color theme="1" tint="0.34998626667073579"/>
        <rFont val="Ubuntu Light"/>
        <family val="2"/>
      </rPr>
      <t xml:space="preserve"> (change, %)</t>
    </r>
  </si>
  <si>
    <r>
      <t>Inflação</t>
    </r>
    <r>
      <rPr>
        <sz val="9"/>
        <color theme="1" tint="0.34998626667073579"/>
        <rFont val="Ubuntu Light"/>
        <family val="2"/>
      </rPr>
      <t xml:space="preserve"> (variação, %)</t>
    </r>
  </si>
  <si>
    <r>
      <t>Taxa de desemprego</t>
    </r>
    <r>
      <rPr>
        <sz val="9"/>
        <color theme="1" tint="0.34998626667073579"/>
        <rFont val="Ubuntu Light"/>
        <family val="2"/>
      </rPr>
      <t xml:space="preserve"> (% pop. ativ.)</t>
    </r>
  </si>
  <si>
    <r>
      <t>Unemployment rate</t>
    </r>
    <r>
      <rPr>
        <sz val="9"/>
        <color theme="1" tint="0.34998626667073579"/>
        <rFont val="Ubuntu Light"/>
        <family val="2"/>
      </rPr>
      <t xml:space="preserve"> (% labour force)</t>
    </r>
  </si>
  <si>
    <r>
      <t xml:space="preserve">Exportações portuguesas de bens </t>
    </r>
    <r>
      <rPr>
        <sz val="9"/>
        <color theme="1" tint="0.34998626667073579"/>
        <rFont val="Ubuntu Light"/>
        <family val="2"/>
      </rPr>
      <t>(valores mensais acumulados, t.v.h., %)</t>
    </r>
  </si>
  <si>
    <r>
      <t>Portuguese exports of goods</t>
    </r>
    <r>
      <rPr>
        <sz val="9"/>
        <color theme="1" tint="0.34998626667073579"/>
        <rFont val="Ubuntu Light"/>
        <family val="2"/>
      </rPr>
      <t xml:space="preserve"> (monthly cumulated values, y-o-y, %)</t>
    </r>
  </si>
  <si>
    <r>
      <t xml:space="preserve">Taxa Euribor a 3 meses </t>
    </r>
    <r>
      <rPr>
        <sz val="9"/>
        <color theme="1" tint="0.34998626667073579"/>
        <rFont val="Ubuntu Light"/>
        <family val="2"/>
      </rPr>
      <t>(%)</t>
    </r>
  </si>
  <si>
    <r>
      <t xml:space="preserve"> Euribor 3-month rate </t>
    </r>
    <r>
      <rPr>
        <sz val="9"/>
        <color theme="1" tint="0.34998626667073579"/>
        <rFont val="Ubuntu Light"/>
        <family val="2"/>
      </rPr>
      <t>(%)</t>
    </r>
  </si>
  <si>
    <r>
      <t xml:space="preserve">Cotação euro </t>
    </r>
    <r>
      <rPr>
        <sz val="9"/>
        <color theme="1" tint="0.34998626667073579"/>
        <rFont val="Ubuntu Light"/>
        <family val="2"/>
      </rPr>
      <t>(face ao dólar e à libra esterlina)</t>
    </r>
  </si>
  <si>
    <r>
      <t xml:space="preserve">Euro </t>
    </r>
    <r>
      <rPr>
        <sz val="9"/>
        <color theme="1" tint="0.34998626667073579"/>
        <rFont val="Ubuntu Light"/>
        <family val="2"/>
      </rPr>
      <t>(vs dolar and pound)</t>
    </r>
  </si>
  <si>
    <r>
      <t xml:space="preserve">Oil price </t>
    </r>
    <r>
      <rPr>
        <sz val="9"/>
        <color theme="1" tint="0.34998626667073579"/>
        <rFont val="Ubuntu Light"/>
        <family val="2"/>
      </rPr>
      <t>(Brent, EUR)</t>
    </r>
  </si>
  <si>
    <r>
      <t xml:space="preserve">Preço do petróleo </t>
    </r>
    <r>
      <rPr>
        <sz val="9"/>
        <color theme="1" tint="0.34998626667073579"/>
        <rFont val="Ubuntu Light"/>
        <family val="2"/>
      </rPr>
      <t xml:space="preserve">(Brent, EUR) </t>
    </r>
  </si>
  <si>
    <t>Fonte: BCE e BdP. | Nota: Média do período.</t>
  </si>
  <si>
    <t>Source: ECB and BdP. | Note: Average of observations through period.</t>
  </si>
  <si>
    <t>Mar</t>
  </si>
  <si>
    <t>Abr</t>
  </si>
  <si>
    <t>Mai</t>
  </si>
  <si>
    <t>Jun</t>
  </si>
  <si>
    <t>Jul</t>
  </si>
  <si>
    <t>Ago</t>
  </si>
  <si>
    <t>Set</t>
  </si>
  <si>
    <t>Out</t>
  </si>
  <si>
    <t>Nov</t>
  </si>
  <si>
    <t>Dez</t>
  </si>
  <si>
    <t>Jan</t>
  </si>
  <si>
    <t>Apr</t>
  </si>
  <si>
    <t>May</t>
  </si>
  <si>
    <t>Aug</t>
  </si>
  <si>
    <t>Sep</t>
  </si>
  <si>
    <t>Oct</t>
  </si>
  <si>
    <t>Dec</t>
  </si>
  <si>
    <t>Particulares*</t>
  </si>
  <si>
    <t>Households*</t>
  </si>
  <si>
    <t>Sociedades não financeiras</t>
  </si>
  <si>
    <t>Nonfinancial corporations</t>
  </si>
  <si>
    <t>Outros**</t>
  </si>
  <si>
    <t>Others**</t>
  </si>
  <si>
    <t>Fonte: BdP. Elaboração própria. Notas: * Inclui os empresários em nome individual e as instituições sem fins lucrativos ao serviço das famílias. ** Por diferença entre o total e as categorias apresentadas.</t>
  </si>
  <si>
    <t>Source: BoP. Own elaboration. Notes: * Includes individual entrepreneurs and non-profit institutions serving families. ** By difference between the total and the categories presented.</t>
  </si>
  <si>
    <t>Empréstimos em moratória</t>
  </si>
  <si>
    <t>Loans in moratorium</t>
  </si>
  <si>
    <t>M€</t>
  </si>
  <si>
    <t>Em % do total</t>
  </si>
  <si>
    <t>As % of the total</t>
  </si>
  <si>
    <t>Fase 1</t>
  </si>
  <si>
    <t>Fase 2</t>
  </si>
  <si>
    <t>Fase 3</t>
  </si>
  <si>
    <t>Stage 1</t>
  </si>
  <si>
    <t>Stage 2</t>
  </si>
  <si>
    <t>Stage 3</t>
  </si>
  <si>
    <t>Caixa Geral de Depósitos (CGD)</t>
  </si>
  <si>
    <t>memo items:</t>
  </si>
  <si>
    <t>Subtotal BCP+BST+CGD</t>
  </si>
  <si>
    <t>BCP+BST+CGD subtotal</t>
  </si>
  <si>
    <t>Total abrangido por moratórias (informação BdP)</t>
  </si>
  <si>
    <t>Total covered by moratoriums
(BoP data)</t>
  </si>
  <si>
    <t>Outros, dos quais:</t>
  </si>
  <si>
    <t>Other, of which:</t>
  </si>
  <si>
    <t>Banco Português de Investimento</t>
  </si>
  <si>
    <t>Banco Montepio</t>
  </si>
  <si>
    <t>Novo Banco</t>
  </si>
  <si>
    <t>One-off measures (impact in budget balance)</t>
  </si>
  <si>
    <t>Regularização de Dívidas Fiscais e Contributivas (PERES, 2016)</t>
  </si>
  <si>
    <t>PERES Extraordinary debt settlement scheme 2016 one-off</t>
  </si>
  <si>
    <r>
      <t>Devolução de comissão do FEEF (</t>
    </r>
    <r>
      <rPr>
        <i/>
        <sz val="9"/>
        <color theme="1"/>
        <rFont val="Ubuntu Light"/>
        <family val="2"/>
      </rPr>
      <t>prepaid margins</t>
    </r>
    <r>
      <rPr>
        <sz val="9"/>
        <color theme="1"/>
        <rFont val="Ubuntu Light"/>
        <family val="2"/>
      </rPr>
      <t>)</t>
    </r>
  </si>
  <si>
    <t>Prepaid Margins Reimbursement (EFSF)</t>
  </si>
  <si>
    <t xml:space="preserve">BPP guarantee recovery </t>
  </si>
  <si>
    <t>Pagamentos one-off à União Europeia</t>
  </si>
  <si>
    <t xml:space="preserve">Recapitalização da CGD </t>
  </si>
  <si>
    <t>CGD capital injection</t>
  </si>
  <si>
    <t>Recapitalização do Novo Banco (NB)</t>
  </si>
  <si>
    <t>Novo Banco (NB) capital injection</t>
  </si>
  <si>
    <t>Assunções de Dívida (STCP + CARRIS)</t>
  </si>
  <si>
    <t>Debt assumptions (STCP + CARRIS)</t>
  </si>
  <si>
    <t>Ativos por impostos diferidos</t>
  </si>
  <si>
    <t>Deferred Tax Assets (DTA)</t>
  </si>
  <si>
    <t>Wildfires</t>
  </si>
  <si>
    <t>Devolução taxa proteção civil (Município de Lisboa - decisão TC)</t>
  </si>
  <si>
    <t>Lisbon's municipal civil protection fee reimbursement</t>
  </si>
  <si>
    <t>Transferência do FGCAM por devolução ao BdP</t>
  </si>
  <si>
    <t>Transfer of FGCAM to FDG</t>
  </si>
  <si>
    <t>Venda de Aeronaves F-16 à Roménia</t>
  </si>
  <si>
    <t xml:space="preserve">F-16 aircrafts sale to Romania </t>
  </si>
  <si>
    <t>Por memória (impacto por agregado orçamental)</t>
  </si>
  <si>
    <t>Memo items (impact by budget aggregate)</t>
  </si>
  <si>
    <t>Tax and contribution revenue</t>
  </si>
  <si>
    <t>Receitas de capital</t>
  </si>
  <si>
    <t>Outras despesas de capital</t>
  </si>
  <si>
    <t>Other  capital expenditure</t>
  </si>
  <si>
    <t>Gráfico 3 - Previsões para o crescimento do PIB em volume mundial e dos principais parceiros comerciais portugueses (%)</t>
  </si>
  <si>
    <t>Gráfico 6 - Taxa Euribor a 3 meses, taxas de câmbio e preço do petróleo</t>
  </si>
  <si>
    <t>Gráfico 9 - Consumo privado e FBCF (2020-2025)</t>
  </si>
  <si>
    <t>Gráfico 10 - Exportações e importações (2020-2025)</t>
  </si>
  <si>
    <t>Gráfico 11 - Indicadores de preços (2020-2025)</t>
  </si>
  <si>
    <t>Gráfico 12 - Indicadores do mercado de trabalho (2020-2025)</t>
  </si>
  <si>
    <t>Gráfico 13 - Sector externo (2020-2025)</t>
  </si>
  <si>
    <t>Gráfico 14 - Composição do crescimento do produto potencial</t>
  </si>
  <si>
    <t>Gráfico 15 - Hiato do produto (% produto potencial)</t>
  </si>
  <si>
    <t>Chart 15 - Output gap (% potential output)</t>
  </si>
  <si>
    <t>Chart 14 - Potential output growth composition</t>
  </si>
  <si>
    <t>Chart 3 - Forecasts for GDP growth in volume for the world and for the main Portuguese trading partners (%)</t>
  </si>
  <si>
    <t>Chart 5 - Portuguese exports of goods and external demand</t>
  </si>
  <si>
    <t>Chart 6 - 3-month Euribor rate, exchange rates and oil price</t>
  </si>
  <si>
    <t>Chart 9 - Private consumption and GFCF (2020-2025)</t>
  </si>
  <si>
    <t>Chart 10 - Exports and imports (2020-2025)</t>
  </si>
  <si>
    <t>Chart 11 - Price indicators (2020-2025)</t>
  </si>
  <si>
    <t>Chart 12 - Labour market indicators (2020-2025)</t>
  </si>
  <si>
    <t>Chart 13 - External sector (2020-2025)</t>
  </si>
  <si>
    <t>Gráfico 2 - PIB em volume nos cenários do CFP (2019=100)</t>
  </si>
  <si>
    <t>Chart 2 - Real GDP in CFP's scenarios (2019=100)</t>
  </si>
  <si>
    <t>October 2019</t>
  </si>
  <si>
    <t>Outubro 2019</t>
  </si>
  <si>
    <t>Junho 2020 - cenário base</t>
  </si>
  <si>
    <r>
      <t xml:space="preserve">Real GDP </t>
    </r>
    <r>
      <rPr>
        <sz val="9"/>
        <color theme="1" tint="0.34998626667073579"/>
        <rFont val="Ubuntu Light"/>
        <family val="2"/>
      </rPr>
      <t>(2019=100)</t>
    </r>
  </si>
  <si>
    <r>
      <t xml:space="preserve">PIB em volume </t>
    </r>
    <r>
      <rPr>
        <sz val="9"/>
        <color theme="1" tint="0.34998626667073579"/>
        <rFont val="Ubuntu Light"/>
        <family val="2"/>
      </rPr>
      <t>(2019=100)</t>
    </r>
  </si>
  <si>
    <t>Fonte: Projeções e cálculos do CFP e INE.</t>
  </si>
  <si>
    <t>Source: CFP projections and calculations and Statistics Portugal.</t>
  </si>
  <si>
    <t>Contrib. capital</t>
  </si>
  <si>
    <t>Contrib. trabalho</t>
  </si>
  <si>
    <t>Contrib. produtividade</t>
  </si>
  <si>
    <r>
      <t>Taxa de variação anual</t>
    </r>
    <r>
      <rPr>
        <sz val="9"/>
        <color theme="1" tint="0.34998626667073579"/>
        <rFont val="Ubuntu Light"/>
        <family val="2"/>
      </rPr>
      <t xml:space="preserve"> (%)</t>
    </r>
  </si>
  <si>
    <r>
      <t>Annual rate of change</t>
    </r>
    <r>
      <rPr>
        <sz val="9"/>
        <color theme="1" tint="0.34998626667073579"/>
        <rFont val="Ubuntu Light"/>
        <family val="2"/>
      </rPr>
      <t xml:space="preserve"> (%)</t>
    </r>
  </si>
  <si>
    <t>Gráfico 5 - Exportações portuguesas de bens e procura externa</t>
  </si>
  <si>
    <t>Gráfico 16 - Evolução da receita e despesa total (em % do PIB)</t>
  </si>
  <si>
    <t>Gráfico 17 - Saldo orçamental e saldo primário das administrações públicas (em % do PIB)</t>
  </si>
  <si>
    <t>Chart 17 - Budget balance and primary balance of general government (in% of GDP)</t>
  </si>
  <si>
    <t>Gráfico 18 - Evolução da dívida pública (em % do PIB)</t>
  </si>
  <si>
    <t>Chart 18 - Public debt developments (in % of GDP)</t>
  </si>
  <si>
    <t>CFP Relatório n.º 7/2021: Perspetivas Económicas e Orçamentais 2021-2025 (atualização)</t>
  </si>
  <si>
    <t>Chart 4 - ECB staff macroeconomic projections for the euro area economy</t>
  </si>
  <si>
    <t>Gráfico 4 - Previsões dos especialistas do BCE para a economia da área do euro</t>
  </si>
  <si>
    <t>Chart 8 - GDP YoY change in volume and contributions</t>
  </si>
  <si>
    <t>Gráfico 8 - Taxa de variação homóloga do PIB em volume e contributos</t>
  </si>
  <si>
    <t>Gráfico 7 - PIB em volume (2018-2025)</t>
  </si>
  <si>
    <t>Chart 7 - GDP in volume (2018-2025)</t>
  </si>
  <si>
    <t>Fontes: INE e projeções CFP – março e setembro de 2021. | Nota: (e) e (p) denotam respetivamente estimativa e projeção nos cenários de março e setembro.</t>
  </si>
  <si>
    <t>Source: Statistics Portugal and CFP projections – March and September 2021. | Note: (e) and (p) stand, respectively, for estimate and projection in the March and September scenarios.</t>
  </si>
  <si>
    <t>Setembro 2021</t>
  </si>
  <si>
    <t>September 2021</t>
  </si>
  <si>
    <t>2021 (e)</t>
  </si>
  <si>
    <t>2022 (p)</t>
  </si>
  <si>
    <t>2023 (p)</t>
  </si>
  <si>
    <t>2024 (p)</t>
  </si>
  <si>
    <t>2025 (p)</t>
  </si>
  <si>
    <t>Setembro 20201</t>
  </si>
  <si>
    <t>Fontes: INE e projeções CFP – setembro/2021, março/2021, setembro/2020, junho/2020 (cenário base) e outubro/2019.</t>
  </si>
  <si>
    <t>Source: CFP calculations. | Note: Cyclical developments are estimated in line with the commonly agreed EU methodology, parameterized in the CONV program provided jointly with the European Commission Spring Forecast 2021.</t>
  </si>
  <si>
    <t>Fonte: Cálculos CFP. | Nota: Os desenvolvimentos cíclicos são estimados de acordo com a metodologia comum acordada na UE, parametrizada no programa CONV disponibilizado juntamente com as previsões de primavera de 2021 da Comissão Europeia.</t>
  </si>
  <si>
    <t>abr21</t>
  </si>
  <si>
    <t>mai21</t>
  </si>
  <si>
    <t>jun21</t>
  </si>
  <si>
    <t>jul21</t>
  </si>
  <si>
    <t>Fonte: Projeções CFP (2021-2025) e INE (2020). | Nota: Os desenvolvimentos cíclicos são estimados de acordo com a metodologia comum comunitária, parametrizada no programa CONV com base na previsão de primavera de 2021 da Comissão Europeia.</t>
  </si>
  <si>
    <t>Sources: CFP projections (2021-2025) and Statistics Portugal (2020). | Note: Cyclical developments are estimated in line with the commonly agreed EU methodology, parameterized in the CONV program provided jointly with the European Commission Spring Forecast 2021.</t>
  </si>
  <si>
    <t>Apr21</t>
  </si>
  <si>
    <t>May21</t>
  </si>
  <si>
    <t>Jun21</t>
  </si>
  <si>
    <t>Jul21</t>
  </si>
  <si>
    <t>ago21</t>
  </si>
  <si>
    <t>Aug21</t>
  </si>
  <si>
    <r>
      <t xml:space="preserve">Contributos para o crescimento do PIB </t>
    </r>
    <r>
      <rPr>
        <sz val="9"/>
        <color theme="1" tint="0.34998626667073579"/>
        <rFont val="Ubuntu Light"/>
        <family val="2"/>
      </rPr>
      <t xml:space="preserve"> (p.p.)</t>
    </r>
  </si>
  <si>
    <r>
      <t>Preços</t>
    </r>
    <r>
      <rPr>
        <sz val="9"/>
        <color theme="1" tint="0.34998626667073579"/>
        <rFont val="Ubuntu Light"/>
        <family val="2"/>
      </rPr>
      <t xml:space="preserve"> (variação, %)</t>
    </r>
  </si>
  <si>
    <r>
      <t>Mercado de trabalho</t>
    </r>
    <r>
      <rPr>
        <sz val="9"/>
        <color theme="1" tint="0.34998626667073579"/>
        <rFont val="Ubuntu Light"/>
        <family val="2"/>
      </rPr>
      <t xml:space="preserve"> (variação, %)</t>
    </r>
  </si>
  <si>
    <r>
      <t>Sector externo</t>
    </r>
    <r>
      <rPr>
        <sz val="9"/>
        <color theme="1" tint="0.34998626667073579"/>
        <rFont val="Ubuntu Light"/>
        <family val="2"/>
      </rPr>
      <t xml:space="preserve"> (% PIB)</t>
    </r>
  </si>
  <si>
    <r>
      <t xml:space="preserve">Fontes: 2020: INE. 2021-2025: FMI - </t>
    </r>
    <r>
      <rPr>
        <i/>
        <sz val="8"/>
        <color theme="1" tint="0.34998626667073579"/>
        <rFont val="Ubuntu Light"/>
        <family val="2"/>
      </rPr>
      <t>World Economic Outlook</t>
    </r>
    <r>
      <rPr>
        <sz val="8"/>
        <color theme="1" tint="0.34998626667073579"/>
        <rFont val="Ubuntu Light"/>
        <family val="2"/>
      </rPr>
      <t xml:space="preserve">, abril 2021; MF - Relatório do Programa de Estabilidade 2021-2025 (Anexo 1), abril 2021; OCDE - </t>
    </r>
    <r>
      <rPr>
        <i/>
        <sz val="8"/>
        <color theme="1" tint="0.34998626667073579"/>
        <rFont val="Ubuntu Light"/>
        <family val="2"/>
      </rPr>
      <t>Economic Outlook No 109</t>
    </r>
    <r>
      <rPr>
        <sz val="8"/>
        <color theme="1" tint="0.34998626667073579"/>
        <rFont val="Ubuntu Light"/>
        <family val="2"/>
      </rPr>
      <t xml:space="preserve">, maio 2021; BdP - Boletim Económico, junho 2021; CE - </t>
    </r>
    <r>
      <rPr>
        <i/>
        <sz val="8"/>
        <color theme="1" tint="0.34998626667073579"/>
        <rFont val="Ubuntu Light"/>
        <family val="2"/>
      </rPr>
      <t>Summer 2021 Economic Forecast</t>
    </r>
    <r>
      <rPr>
        <sz val="8"/>
        <color theme="1" tint="0.34998626667073579"/>
        <rFont val="Ubuntu Light"/>
        <family val="2"/>
      </rPr>
      <t>, julho 2021.</t>
    </r>
  </si>
  <si>
    <r>
      <t xml:space="preserve">Contributions to GDP growth </t>
    </r>
    <r>
      <rPr>
        <sz val="9"/>
        <color theme="1" tint="0.34998626667073579"/>
        <rFont val="Ubuntu Light"/>
        <family val="2"/>
      </rPr>
      <t>(p.p.)</t>
    </r>
  </si>
  <si>
    <r>
      <t xml:space="preserve">Sources: 2020: Statistics Portugal. 2021-2025: IMF - World Economic Outlook, April 2021; MF - </t>
    </r>
    <r>
      <rPr>
        <i/>
        <sz val="8"/>
        <color theme="1" tint="0.34998626667073579"/>
        <rFont val="Ubuntu Light"/>
        <family val="2"/>
      </rPr>
      <t>Relatório do Programa de Estabilidade 2021-2025 (Anexo 1)</t>
    </r>
    <r>
      <rPr>
        <sz val="8"/>
        <color theme="1" tint="0.34998626667073579"/>
        <rFont val="Ubuntu Light"/>
        <family val="2"/>
      </rPr>
      <t>, April 2021; OECD - Economic Outlook No 109, May 2021; BdP - Economic Bulletin, July 2021; EC - Summer 2021  Economic Forecast, July 2021.</t>
    </r>
  </si>
  <si>
    <t>Source: Statistics Portugal and CFP projections - September/2021, March/2021, September/2020, June/2020 (baseline scenario) and October/2019.</t>
  </si>
  <si>
    <t>jul-21</t>
  </si>
  <si>
    <t>Jul 21</t>
  </si>
  <si>
    <t>abr-21</t>
  </si>
  <si>
    <t>Apr 21</t>
  </si>
  <si>
    <r>
      <t xml:space="preserve">Fonte: FMI – </t>
    </r>
    <r>
      <rPr>
        <i/>
        <sz val="8"/>
        <color theme="1" tint="0.34998626667073579"/>
        <rFont val="Ubuntu Light"/>
        <family val="2"/>
      </rPr>
      <t xml:space="preserve">World Economic Outlook </t>
    </r>
    <r>
      <rPr>
        <sz val="8"/>
        <color theme="1" tint="0.34998626667073579"/>
        <rFont val="Ubuntu Light"/>
        <family val="2"/>
      </rPr>
      <t xml:space="preserve">de abril de 2021 e </t>
    </r>
    <r>
      <rPr>
        <i/>
        <sz val="8"/>
        <color theme="1" tint="0.34998626667073579"/>
        <rFont val="Ubuntu Light"/>
        <family val="2"/>
      </rPr>
      <t>World Economic Outlook (Update) de</t>
    </r>
    <r>
      <rPr>
        <sz val="8"/>
        <color theme="1" tint="0.34998626667073579"/>
        <rFont val="Ubuntu Light"/>
        <family val="2"/>
      </rPr>
      <t xml:space="preserve"> julho de 2021.</t>
    </r>
  </si>
  <si>
    <t>Source: IMF – World Economic Outlook, April 2021 and World Economic Outlook (Update), July 2021.</t>
  </si>
  <si>
    <t>mai-21</t>
  </si>
  <si>
    <t xml:space="preserve">May 21 </t>
  </si>
  <si>
    <r>
      <t xml:space="preserve">Fonte: OCDE – </t>
    </r>
    <r>
      <rPr>
        <i/>
        <sz val="8"/>
        <color theme="1" tint="0.34998626667073579"/>
        <rFont val="Ubuntu Light"/>
        <family val="2"/>
      </rPr>
      <t>Interim</t>
    </r>
    <r>
      <rPr>
        <sz val="8"/>
        <color theme="1" tint="0.34998626667073579"/>
        <rFont val="Ubuntu Light"/>
        <family val="2"/>
      </rPr>
      <t xml:space="preserve"> </t>
    </r>
    <r>
      <rPr>
        <i/>
        <sz val="8"/>
        <color theme="1" tint="0.34998626667073579"/>
        <rFont val="Ubuntu Light"/>
        <family val="2"/>
      </rPr>
      <t>Economic Outlook</t>
    </r>
    <r>
      <rPr>
        <sz val="8"/>
        <color theme="1" tint="0.34998626667073579"/>
        <rFont val="Ubuntu Light"/>
        <family val="2"/>
      </rPr>
      <t xml:space="preserve">, de março de 2021 e </t>
    </r>
    <r>
      <rPr>
        <i/>
        <sz val="8"/>
        <color theme="1" tint="0.34998626667073579"/>
        <rFont val="Ubuntu Light"/>
        <family val="2"/>
      </rPr>
      <t xml:space="preserve">Economic Outlook </t>
    </r>
    <r>
      <rPr>
        <sz val="8"/>
        <color theme="1" tint="0.34998626667073579"/>
        <rFont val="Ubuntu Light"/>
        <family val="2"/>
      </rPr>
      <t>de maio de 2021. Cálculos do CFP.</t>
    </r>
  </si>
  <si>
    <t>Source: OECD – Interim Economic Outlook, March 2021 and Economic Outlook, May 2021. CFP calculations.</t>
  </si>
  <si>
    <t>setembro 2021</t>
  </si>
  <si>
    <t>junho 2021</t>
  </si>
  <si>
    <t>June 2021</t>
  </si>
  <si>
    <r>
      <t xml:space="preserve">Fonte: </t>
    </r>
    <r>
      <rPr>
        <i/>
        <sz val="8"/>
        <color theme="1" tint="0.34998626667073579"/>
        <rFont val="Ubuntu Light"/>
        <family val="2"/>
      </rPr>
      <t>ECB staff macroeconomic projections for the euro area,</t>
    </r>
    <r>
      <rPr>
        <sz val="8"/>
        <color theme="1" tint="0.34998626667073579"/>
        <rFont val="Ubuntu Light"/>
        <family val="2"/>
      </rPr>
      <t xml:space="preserve"> setembro de 2021. </t>
    </r>
  </si>
  <si>
    <t xml:space="preserve">Sources: ECB staff macroeconomic projections for the euro area, September 2021. </t>
  </si>
  <si>
    <t>May 21</t>
  </si>
  <si>
    <t>Jun 21</t>
  </si>
  <si>
    <t>Fonte: INE, BdP, FMI e cálculos do CFP.</t>
  </si>
  <si>
    <t>Fonte: INE. Cálculos e projeções do CFP. Nota: Os valores para o saldo orçamental e saldo primário relativos ao período de 2016 a 2022 encontram-se influenciados pelo efeito de medidas one-off, conforme se detalha no Quadro 10 em anexo.</t>
  </si>
  <si>
    <t>Source: Statistics Portugal. CFP calculations and projections. Note: The figures for the budget balance and primary balance for the period from 2016 to 2022 are influenced by the effect of one-off measures, as detailed in Table 10 in the annex.</t>
  </si>
  <si>
    <t>CFP/2021 set</t>
  </si>
  <si>
    <t>Taxa de juro a 10 anos (%)</t>
  </si>
  <si>
    <t>Saldo de OT a amortizar e respetiva taxa de cupão (mil M€ e %)</t>
  </si>
  <si>
    <t>10-year interest rate (%)</t>
  </si>
  <si>
    <t>PGB outstanding and respective coupon rate (bln € and %)</t>
  </si>
  <si>
    <t>OT Oct 2015/2022</t>
  </si>
  <si>
    <t>OT Oct 2008/2023</t>
  </si>
  <si>
    <t>OT Feb 2013/2024</t>
  </si>
  <si>
    <t>OT Oct 2015/2025</t>
  </si>
  <si>
    <t>Saldo vivo</t>
  </si>
  <si>
    <t>Outstanding amount</t>
  </si>
  <si>
    <t>Taxa de cupão</t>
  </si>
  <si>
    <t>Coupon rate</t>
  </si>
  <si>
    <t>Fonte: IGCP.</t>
  </si>
  <si>
    <t>Source: IGCP.</t>
  </si>
  <si>
    <t>Fonte: Bloomberg.</t>
  </si>
  <si>
    <t>Source: Bloomberg.</t>
  </si>
  <si>
    <t>Fev</t>
  </si>
  <si>
    <t>Feb</t>
  </si>
  <si>
    <t>Estes dados não incluem as moratórias concedidas ao abrigo do Decreto-Lei n.º 22-C/2021, de 22 de março, que prorrogou os períodos de carência de capital em empréstimos com garantia pública contratados após 27 de março de 2020 ao abrigo de linhas de crédito COVID-19.</t>
  </si>
  <si>
    <t>These data do not include the moratoriums granted under Decree-Law nr. 22-C/2021, of 22 March, which extended the grace periods of capital in loans with public guarantee contracted after 27 March 2020 under COVID-19 credit lines.</t>
  </si>
  <si>
    <t>Chart 16 - Total revenue and expenditure developments</t>
  </si>
  <si>
    <t>Gráfico 19 - Condições de financiamento</t>
  </si>
  <si>
    <t>Chart 19 - Financing conditions</t>
  </si>
  <si>
    <t>Gráfico 20 - Evolução dos empréstimos em moratória (saldo em final do período, em mil M€)</t>
  </si>
  <si>
    <t>Chart 20 - Evolution of loans in moratorium (balance at the end of the period, in thousand M​€)</t>
  </si>
  <si>
    <t>Quadro 5 - Cenário orçamental do CFP (em % do PIB)</t>
  </si>
  <si>
    <t>Table 5 - CFP budgetary scenario (in% of GDP)</t>
  </si>
  <si>
    <t>Quadro 7 - Contributos para a evolução da dívida de Maastricht (em % do PIB)</t>
  </si>
  <si>
    <t>Table 7 - Contributions to Maastricht debt developments (as % of GDP)</t>
  </si>
  <si>
    <t>Quadro 8 - Empréstimos em moratória por fase de imparidade, por grupo bancário, em 31.12.2020 e 30.06.2021</t>
  </si>
  <si>
    <t>Table 8 - Loans in moratorium by stages of impairment,  by banking group, in 31.12.2020 and 30.06.2021</t>
  </si>
  <si>
    <t>31.12.2020</t>
  </si>
  <si>
    <t>30.06.2021</t>
  </si>
  <si>
    <r>
      <t>Millenium BCP</t>
    </r>
    <r>
      <rPr>
        <vertAlign val="superscript"/>
        <sz val="9"/>
        <color theme="1"/>
        <rFont val="Ubuntu Light"/>
        <family val="2"/>
      </rPr>
      <t>(a)</t>
    </r>
  </si>
  <si>
    <r>
      <t>Banco Santander Totta (BST)</t>
    </r>
    <r>
      <rPr>
        <vertAlign val="superscript"/>
        <sz val="9"/>
        <color theme="1"/>
        <rFont val="Ubuntu Light"/>
        <family val="2"/>
      </rPr>
      <t>(b)</t>
    </r>
  </si>
  <si>
    <r>
      <t>Banco Português de Investimento</t>
    </r>
    <r>
      <rPr>
        <vertAlign val="superscript"/>
        <sz val="9"/>
        <color theme="1"/>
        <rFont val="Ubuntu Light"/>
        <family val="2"/>
      </rPr>
      <t>(c)</t>
    </r>
  </si>
  <si>
    <t>Fontes: BdP e apresentações de resultados dos bancos disponíveis nos respetivos sites institucionais (consulta em 9 de setembro de 2021). Elaboração e cálculos do CFP.</t>
  </si>
  <si>
    <t>Sources: BoP and presentations of bank results available on the respective institutional websites (consulted on September 9, 2021). Elaboration and calculations of the CFP.</t>
  </si>
  <si>
    <r>
      <rPr>
        <vertAlign val="superscript"/>
        <sz val="8"/>
        <color theme="1"/>
        <rFont val="Ubuntu Light"/>
        <family val="2"/>
      </rPr>
      <t>(a)</t>
    </r>
    <r>
      <rPr>
        <sz val="8"/>
        <color theme="1"/>
        <rFont val="Ubuntu Light"/>
        <family val="2"/>
      </rPr>
      <t xml:space="preserve"> Valores relativos a 31.12.2020 atualizados tendo em conta Relatório e Contas relativo ao 1.º semestre de 2021. | Amounts for end of 2020 updated from the Report and Accounts for the 1st half of 2021.</t>
    </r>
  </si>
  <si>
    <r>
      <rPr>
        <vertAlign val="superscript"/>
        <sz val="8"/>
        <color theme="1"/>
        <rFont val="Ubuntu Light"/>
        <family val="2"/>
      </rPr>
      <t>(b)</t>
    </r>
    <r>
      <rPr>
        <sz val="8"/>
        <color theme="1"/>
        <rFont val="Ubuntu Light"/>
        <family val="2"/>
      </rPr>
      <t xml:space="preserve"> Os montantes por fases para 30.06.2021 foram calculados tendo em contas os valores divulgados relativamente a 2020. | The amounts by stages for end of June 2021 were calculated taking into account the figures disclosed for 2020.</t>
    </r>
  </si>
  <si>
    <r>
      <rPr>
        <vertAlign val="superscript"/>
        <sz val="8"/>
        <color theme="1"/>
        <rFont val="Ubuntu Light"/>
        <family val="2"/>
      </rPr>
      <t>(c)</t>
    </r>
    <r>
      <rPr>
        <sz val="8"/>
        <color theme="1"/>
        <rFont val="Ubuntu Light"/>
        <family val="2"/>
      </rPr>
      <t xml:space="preserve"> O valor indicado quanto a empréstimos em fase 1 a 30.06.2021 inclui também empréstimos em fase 2. | The amount indicated for loans in stage 1 in end of june 2021 also includes loans in stage 2.</t>
    </r>
  </si>
  <si>
    <t>% do PIB | % of GDP</t>
  </si>
  <si>
    <r>
      <t xml:space="preserve">Medidas </t>
    </r>
    <r>
      <rPr>
        <b/>
        <i/>
        <sz val="9"/>
        <color theme="1"/>
        <rFont val="Ubuntu Light"/>
        <family val="2"/>
      </rPr>
      <t>one-off</t>
    </r>
    <r>
      <rPr>
        <b/>
        <sz val="9"/>
        <color theme="1"/>
        <rFont val="Ubuntu Light"/>
        <family val="2"/>
      </rPr>
      <t xml:space="preserve"> (impacto no saldo)</t>
    </r>
  </si>
  <si>
    <t>Decisão judicial relativa à obrigação de pagamento de retroativos de suplementos de férias não pagos à PSP e à GNR</t>
  </si>
  <si>
    <t>Judicial ruling related to the obligation to pay retroactive unpaid holiday supplements  to PSP and GNR</t>
  </si>
  <si>
    <r>
      <t xml:space="preserve">Fontes: INE e Ministério das Finanças. | Notas: Cálculos e classificação da responsabilidade do CFP. Os totais não correspondem necessariamente à soma das parcelas em percentagem do PIB devido a arredondamentos. De 2023 a 2025 não estão consideradas quaisquer medidas </t>
    </r>
    <r>
      <rPr>
        <i/>
        <sz val="8"/>
        <color theme="1"/>
        <rFont val="Ubuntu Light"/>
        <family val="2"/>
      </rPr>
      <t>one-off</t>
    </r>
    <r>
      <rPr>
        <sz val="8"/>
        <color theme="1"/>
        <rFont val="Ubuntu Light"/>
        <family val="2"/>
      </rPr>
      <t>. Os valores podem vir a sofrer alterações caso a disponibilização de nova informação assim o justifique. Siglas: ver lista de abreviaturas do relatório.</t>
    </r>
  </si>
  <si>
    <t>Sources: INE and Ministry of Finance. | Note: CFP's calculation and classification of temporary measures. Due to rounding the totals do not necessarily correspond to the sum of the percentage GDP figures. From 2023 to 2025 no temporary or one-off measures were considered. The values of the impact of the measures may be modified in face of new information. Acronyms: see list of abbreviations in the report.</t>
  </si>
  <si>
    <t xml:space="preserve">Sources: Statistics Potugal; BdP, IMF and CFP calculations. </t>
  </si>
  <si>
    <t>Instituição</t>
  </si>
  <si>
    <t>Institution</t>
  </si>
  <si>
    <r>
      <t>Real GDP and components</t>
    </r>
    <r>
      <rPr>
        <sz val="9"/>
        <color theme="1" tint="0.34998626667073579"/>
        <rFont val="Ubuntu Light"/>
        <family val="2"/>
      </rPr>
      <t xml:space="preserve"> (change, %)</t>
    </r>
  </si>
  <si>
    <r>
      <t>Contributions to real GDP change</t>
    </r>
    <r>
      <rPr>
        <sz val="9"/>
        <color theme="1" tint="0.34998626667073579"/>
        <rFont val="Ubuntu Light"/>
        <family val="2"/>
      </rPr>
      <t xml:space="preserve"> (p.p.)</t>
    </r>
  </si>
  <si>
    <r>
      <t>Prices</t>
    </r>
    <r>
      <rPr>
        <sz val="9"/>
        <color theme="1" tint="0.34998626667073579"/>
        <rFont val="Ubuntu Light"/>
        <family val="2"/>
      </rPr>
      <t xml:space="preserve"> (change, %)</t>
    </r>
  </si>
  <si>
    <r>
      <t>Labour market</t>
    </r>
    <r>
      <rPr>
        <sz val="9"/>
        <color theme="1" tint="0.34998626667073579"/>
        <rFont val="Ubuntu Light"/>
        <family val="2"/>
      </rPr>
      <t xml:space="preserve"> (change, %)</t>
    </r>
  </si>
  <si>
    <r>
      <t>External sector</t>
    </r>
    <r>
      <rPr>
        <sz val="9"/>
        <color theme="1" tint="0.34998626667073579"/>
        <rFont val="Ubuntu Light"/>
        <family val="2"/>
      </rPr>
      <t xml:space="preserve"> (% GDP)</t>
    </r>
  </si>
  <si>
    <r>
      <rPr>
        <b/>
        <sz val="9"/>
        <color theme="1" tint="0.34998626667073579"/>
        <rFont val="Ubuntu Light"/>
        <family val="2"/>
      </rPr>
      <t>Preços</t>
    </r>
    <r>
      <rPr>
        <sz val="9"/>
        <color theme="1" tint="0.34998626667073579"/>
        <rFont val="Ubuntu Light"/>
        <family val="2"/>
      </rPr>
      <t xml:space="preserve"> (variação, %)</t>
    </r>
  </si>
  <si>
    <t>CFP Report no. 7/2021: Economic and Budgetary Outlook 2021-2025 (update)</t>
  </si>
  <si>
    <t>setembro 20201</t>
  </si>
  <si>
    <t>Fonte: Projeções e cálculos do CFP. | Nota: os valores relativos aos anos entre 2021 encontram-se influenciados pelo efeito de medidas temporárias e não recorrentes conforme se detalha no Quadro 10 em anexo. O saldo orçamental e saldo primário ajustados encontram-se expurgados destes efeitos. O Quadro 11 em anexo apresenta este cenário ajustado de medidas temporárias e não recorrentes.</t>
  </si>
  <si>
    <t>Quadro 11 - Cenário orçamental do CFP ajustado de medidas temporárias e medidas não recorrentes (em % do PIB)</t>
  </si>
  <si>
    <t>Table 11 - CFP adjusted Budgetary Framework (in % of GDP)</t>
  </si>
  <si>
    <t>Quadro 10 - Medidas one-off (em % do PIB)</t>
  </si>
  <si>
    <t>Table 10 - One-off measures (as % of GDP)</t>
  </si>
  <si>
    <t>Fontes: BdP, BCE, FMI e estimativas CFP. | Nota: A hipótese técnica para a taxa de câmbio EUR-USD pressupõe a manutenção ao longo do horizonte de projeção dos níveis médios observados nas duas semanas anteriores à data de fecho da informação (3 de setembro). A hipótese técnica para o preço do petróleo assenta nos contratos de futuros do barril de Brent em USD. A evolução da taxa Euribor a 3 meses tem por base as expectativas implícitas nos contratos de futuros para os anos 2021-2025.</t>
  </si>
  <si>
    <t>Sources: BdP, ECB, IMF and CFP estimates. | Note:  The technical assumption for the EUR-USD exchange rate assumes the average rates observed in the two weeks prior to the information cut-off date (September 3) will continue over the course of the projection time horizon. The technical assumption for the price of oil is based on future contracts for Brent oil in USD. The change in the 3-month Euribor is based on the expectations implicit in futures contracts for 2021-2025.</t>
  </si>
  <si>
    <t>Projeção CFP | CFP Projection</t>
  </si>
  <si>
    <t>Total revenue</t>
  </si>
  <si>
    <t>Tax revenue</t>
  </si>
  <si>
    <t>Social contributions</t>
  </si>
  <si>
    <t>Sales &amp; other current revenues</t>
  </si>
  <si>
    <t>Capital revenue</t>
  </si>
  <si>
    <t>Primary expenditure</t>
  </si>
  <si>
    <t>Subsidies &amp; other current expenditure</t>
  </si>
  <si>
    <t>Interest</t>
  </si>
  <si>
    <t>Total expenditure</t>
  </si>
  <si>
    <t>Budget balance</t>
  </si>
  <si>
    <t>Por memória:</t>
  </si>
  <si>
    <t>By memory:</t>
  </si>
  <si>
    <t xml:space="preserve">   Impacto das Medidas COVID-19 na variação da:</t>
  </si>
  <si>
    <t xml:space="preserve">   Impact of COVID-19 measures in the variation of:</t>
  </si>
  <si>
    <t xml:space="preserve">Saldo </t>
  </si>
  <si>
    <t xml:space="preserve">   Impacto das Medidas one-off na variação da:</t>
  </si>
  <si>
    <t xml:space="preserve">   Impact of one-off measures in the variation of:</t>
  </si>
  <si>
    <t>Quadro 6 - Impacto das principais medidas de política económica (variações face ao ano anterior, M€)</t>
  </si>
  <si>
    <t>Table 6 - Impact of the main economic policy measures (variations compared to the previous year, M€)</t>
  </si>
  <si>
    <t>Quadro 9 - Principais medidas de política orçamental consideradas na projeção do CFP (variações face ao ano anterior, M€)</t>
  </si>
  <si>
    <t>Table 9 - Main fiscal policy measures considered in the CFP projection (variations compared to the previous year, M€)</t>
  </si>
  <si>
    <t>Designação</t>
  </si>
  <si>
    <t>Redução temporária do IVA no gel e máscaras (COVID-19)</t>
  </si>
  <si>
    <t xml:space="preserve">IVA da eletricidade </t>
  </si>
  <si>
    <t>Lotaria Instantânea "Do Património Cultural"</t>
  </si>
  <si>
    <t>Contrib. Extraord. sobre o sector bancário, energético, farmacêutico</t>
  </si>
  <si>
    <t>Adicional de solidariedade sobre o sector bancário</t>
  </si>
  <si>
    <t>IRS - Retenções na fonte</t>
  </si>
  <si>
    <t xml:space="preserve">IRS - Jovem </t>
  </si>
  <si>
    <t>IRS- Aumento das deduções a partir do segundo filho</t>
  </si>
  <si>
    <t>Contratações em curso (inclui Hospital de Braga)</t>
  </si>
  <si>
    <t xml:space="preserve">IRC - Desagravamento das tributações autónomas </t>
  </si>
  <si>
    <t>IRC - fim da suspensão de pagamentos por conta (COVID-19)</t>
  </si>
  <si>
    <t xml:space="preserve">Contribuição sobre as embalagens de utilização única </t>
  </si>
  <si>
    <t>Crédito Fiscal Extraordinário ao Investimento II</t>
  </si>
  <si>
    <t>Taxa de carbono sobre as viagens aéreas e marítmas</t>
  </si>
  <si>
    <t>Recursos humanos (contratações,horas extra, outros abonos)-COVID-19</t>
  </si>
  <si>
    <t xml:space="preserve">Redução das Portagens </t>
  </si>
  <si>
    <t>PT2020: investimentos estruturantes</t>
  </si>
  <si>
    <t>Programa de Recuperação e Resiliência (PRR)</t>
  </si>
  <si>
    <t>Perda de contribuições sociais de TSU (COVID-19)</t>
  </si>
  <si>
    <t>Suspensão de pag planos prest  e processos exec contrib. (COVID-19)</t>
  </si>
  <si>
    <t>Suspensão de execuções fiscais (COVID-19)</t>
  </si>
  <si>
    <t>Redução de propinas</t>
  </si>
  <si>
    <t xml:space="preserve">Redução das taxas moderadoras no SNS nos Cuidados Saúde Primários </t>
  </si>
  <si>
    <r>
      <rPr>
        <b/>
        <i/>
        <sz val="10"/>
        <rFont val="Ubuntu Light"/>
        <family val="2"/>
      </rPr>
      <t>One-offs</t>
    </r>
    <r>
      <rPr>
        <b/>
        <sz val="10"/>
        <rFont val="Ubuntu Light"/>
        <family val="2"/>
      </rPr>
      <t xml:space="preserve"> na receita:</t>
    </r>
  </si>
  <si>
    <t>Devolução da comissão paga antecipadamente ao FEEF</t>
  </si>
  <si>
    <t>Recuperação da garantia do Estado ao BPP</t>
  </si>
  <si>
    <t>Poupança com PPP rodoviárias</t>
  </si>
  <si>
    <t>Aquisição de vacinas (COVID-19)</t>
  </si>
  <si>
    <t xml:space="preserve">Testes COVID, EPI, medicamentos e outros </t>
  </si>
  <si>
    <t>Exercício de Revisão da Despesa</t>
  </si>
  <si>
    <t>Outras despesas de consumo intermédio (sem PPP e sem PRR)</t>
  </si>
  <si>
    <t>Estatuto do cuidador informal (alargamento)</t>
  </si>
  <si>
    <t xml:space="preserve">Gratuitidade das creches (ano letivo 2021/2022) </t>
  </si>
  <si>
    <t xml:space="preserve">Gratuitidade dos passes sociais (Antigos Combatentes) </t>
  </si>
  <si>
    <t>Aumento das prestações sociais - atualização do IAS</t>
  </si>
  <si>
    <t>Outras transferências e prestações sociais</t>
  </si>
  <si>
    <t>Apoios às empresas + IVAucher + outros apoios (COVID-19)</t>
  </si>
  <si>
    <t>Outras despesas correntes (outras medidas COVID-19)</t>
  </si>
  <si>
    <t>Outras despesas de capital (outras medidas COVID-19)</t>
  </si>
  <si>
    <t>Prestações sociais (COVID-19)</t>
  </si>
  <si>
    <t>Actualização extraordinária das pensões (Seg. Social)</t>
  </si>
  <si>
    <t>Investimentos estruturantes</t>
  </si>
  <si>
    <t>Execução de garantias</t>
  </si>
  <si>
    <t>Outros investimentos (COVID-19)</t>
  </si>
  <si>
    <t>Outros apoios para relançamento da economia (COVID-19)</t>
  </si>
  <si>
    <t xml:space="preserve">Entrega material militar 2 navios patrulha </t>
  </si>
  <si>
    <t>Transferência para o Orçamento da União Europeia</t>
  </si>
  <si>
    <t>Poupança com juros</t>
  </si>
  <si>
    <t>TAP</t>
  </si>
  <si>
    <r>
      <rPr>
        <b/>
        <i/>
        <sz val="10"/>
        <rFont val="Ubuntu Light"/>
        <family val="2"/>
      </rPr>
      <t>One-offs</t>
    </r>
    <r>
      <rPr>
        <b/>
        <sz val="10"/>
        <rFont val="Ubuntu Light"/>
        <family val="2"/>
      </rPr>
      <t xml:space="preserve"> na despesa:</t>
    </r>
  </si>
  <si>
    <t>Injeção de capital no Novo Banco</t>
  </si>
  <si>
    <t>Pagamento de retroativos suplemento férias a agentes da PSP e GNR</t>
  </si>
  <si>
    <t>Devolução ao Banco de Portugal relativa contribuições para o FGCAM</t>
  </si>
  <si>
    <t>Pagamento de ativos por impostos diferidos (DTA)</t>
  </si>
  <si>
    <t>Impacto na variação do saldo orçamental das AP</t>
  </si>
  <si>
    <r>
      <t xml:space="preserve">Por memória: </t>
    </r>
    <r>
      <rPr>
        <i/>
        <u/>
        <sz val="10"/>
        <rFont val="Ubuntu Light"/>
        <family val="2"/>
      </rPr>
      <t>impacto das medidas COVID-19</t>
    </r>
    <r>
      <rPr>
        <i/>
        <sz val="10"/>
        <rFont val="Ubuntu Light"/>
        <family val="2"/>
      </rPr>
      <t xml:space="preserve"> na variação da:</t>
    </r>
  </si>
  <si>
    <r>
      <t xml:space="preserve">               </t>
    </r>
    <r>
      <rPr>
        <i/>
        <u/>
        <sz val="10"/>
        <rFont val="Ubuntu Light"/>
        <family val="2"/>
      </rPr>
      <t>impacto das medidas one-off na variação do saldo orçamental</t>
    </r>
    <r>
      <rPr>
        <i/>
        <sz val="10"/>
        <rFont val="Ubuntu Light"/>
        <family val="2"/>
      </rPr>
      <t>:</t>
    </r>
  </si>
  <si>
    <r>
      <rPr>
        <b/>
        <i/>
        <sz val="10"/>
        <rFont val="Ubuntu Light"/>
        <family val="2"/>
      </rPr>
      <t>Revenue one-offs</t>
    </r>
    <r>
      <rPr>
        <b/>
        <sz val="10"/>
        <rFont val="Ubuntu Light"/>
        <family val="2"/>
      </rPr>
      <t>:</t>
    </r>
  </si>
  <si>
    <r>
      <rPr>
        <b/>
        <i/>
        <sz val="10"/>
        <rFont val="Ubuntu Light"/>
        <family val="2"/>
      </rPr>
      <t>Expenditure one-offs</t>
    </r>
    <r>
      <rPr>
        <b/>
        <sz val="10"/>
        <rFont val="Ubuntu Light"/>
        <family val="2"/>
      </rPr>
      <t>:</t>
    </r>
  </si>
  <si>
    <r>
      <t xml:space="preserve">By memory: </t>
    </r>
    <r>
      <rPr>
        <i/>
        <u/>
        <sz val="10"/>
        <rFont val="Ubuntu Light"/>
        <family val="2"/>
      </rPr>
      <t>impact of COVID-19</t>
    </r>
    <r>
      <rPr>
        <i/>
        <sz val="10"/>
        <rFont val="Ubuntu Light"/>
        <family val="2"/>
      </rPr>
      <t xml:space="preserve"> measures in the varitation of:</t>
    </r>
  </si>
  <si>
    <r>
      <t xml:space="preserve">               </t>
    </r>
    <r>
      <rPr>
        <i/>
        <u/>
        <sz val="10"/>
        <rFont val="Ubuntu Light"/>
        <family val="2"/>
      </rPr>
      <t>Impact of one-off measures in the variation of budget balance</t>
    </r>
  </si>
  <si>
    <t>Temporary reduction of VAT on gel and masks (COVID-19)</t>
  </si>
  <si>
    <t>Electricity VAT</t>
  </si>
  <si>
    <t>Lottery "Of Cultural Heritage"</t>
  </si>
  <si>
    <t>Extraordinary contribution on the banking, energy, pharmaceutical sector</t>
  </si>
  <si>
    <t>Solidarity surcharge on the banking sector</t>
  </si>
  <si>
    <t>PIT- Withholding tax</t>
  </si>
  <si>
    <t>PIT - Youth</t>
  </si>
  <si>
    <t>PIT - Increase in deductions from the second child</t>
  </si>
  <si>
    <t>Designation</t>
  </si>
  <si>
    <t>Ongoing recruitment (includes Braga Hospital)</t>
  </si>
  <si>
    <t>CIT - Relief of autonomous taxation</t>
  </si>
  <si>
    <t>Contribution on single-use packaging</t>
  </si>
  <si>
    <t>Extraordinary investment tax credit II</t>
  </si>
  <si>
    <t>Carbon tax on air and sea travel</t>
  </si>
  <si>
    <t>Toll Reduction</t>
  </si>
  <si>
    <t>PT2020: structuring investments</t>
  </si>
  <si>
    <t>REACT-EU e FSE (COVID-19)</t>
  </si>
  <si>
    <t>REACT-EU and FSE (COVID-19)</t>
  </si>
  <si>
    <t>Recovery and Resilience Program (PRR)</t>
  </si>
  <si>
    <t>Loss of social contributions from Single Tax Rate (COVID-19)</t>
  </si>
  <si>
    <t>Suspension of payment of installment plans and contributory execution processes (COVID-19)</t>
  </si>
  <si>
    <t>Suspension of tax foreclosures (COVID-19)</t>
  </si>
  <si>
    <t>Reduction of tuition fees</t>
  </si>
  <si>
    <t>Reduction of NHS user fees in Primary Health Care</t>
  </si>
  <si>
    <t>Devolution of pre paid margins paid in advance to the FEEF</t>
  </si>
  <si>
    <t>Recovery of State guarantee conceeded to BPP</t>
  </si>
  <si>
    <t>Acquisition of vaccines (COVID-19)</t>
  </si>
  <si>
    <t>Capital injection at Novo Banco</t>
  </si>
  <si>
    <t>Payment of deferred tax assets (DTA)</t>
  </si>
  <si>
    <t>Retroactivepayment of holiday supplement to PSP and GNR agents</t>
  </si>
  <si>
    <t>Devolution to Banco de Portugal regarding contributions to FGCAM</t>
  </si>
  <si>
    <t>TAP, Air Portugal</t>
  </si>
  <si>
    <t>Interest savings</t>
  </si>
  <si>
    <t>Transfer to the European Union Budget</t>
  </si>
  <si>
    <t>Delivery of military equipment: 2 patrol ships</t>
  </si>
  <si>
    <t>Other support for economic recovery (COVID-19)</t>
  </si>
  <si>
    <t>Other investments (COVID-19)</t>
  </si>
  <si>
    <t>Execution of guarantees</t>
  </si>
  <si>
    <t>Structuring investments</t>
  </si>
  <si>
    <t>Social transfers (COVID-19)</t>
  </si>
  <si>
    <t>Other capital expenditures (other COVID-19 measures)</t>
  </si>
  <si>
    <t>Other current expenditures (other COVID-19 measures)</t>
  </si>
  <si>
    <t>Support to companies + IVAucher + other support (COVID-19)</t>
  </si>
  <si>
    <t>Other transfers and social transfers</t>
  </si>
  <si>
    <t>Increase in social transfers - Index of Social Support update</t>
  </si>
  <si>
    <t>Free social passes (Former Combatants)</t>
  </si>
  <si>
    <t>Free day care centers (school year 2021/2022)</t>
  </si>
  <si>
    <t>Informal caregiver statute (enlargement)</t>
  </si>
  <si>
    <t>Human resources (recruitment, extra hours, other allowances)-COVID-19</t>
  </si>
  <si>
    <t>COVID tests, Personal Protective Equipment, medicine and others</t>
  </si>
  <si>
    <t>Spending Review</t>
  </si>
  <si>
    <t>Savings with PPP on highways</t>
  </si>
  <si>
    <t>End of suspension of payments on account of CIT (COVID-19)</t>
  </si>
  <si>
    <t>Other intermediate consumption expenditure (excluding PPP and RRP)</t>
  </si>
  <si>
    <t>Fonte: MF. Cálculos do CFP. | Notas: os valores correspondem a variações face ao ano anterior: por exemplo, em 2021 estima-se que na despesa com prestações sociais o impacto de medidas COVID-19 (tais como o apoio extraordinário ao rendimento dos trabalhadores, subsídio de doença por isolamento profilático, subsídio de assistência a filho e neto e outros apoios de proteção social) seja superior em 655 M€ face a 2020, e que em 2022, a eliminação dessa medida adotada em 2020 (e que nesse ano ascendeu a 319 M€) implique uma redução da despesa 974 M€ face a 2021; o CFP substituiu o impacto previsto no PE/2021 relativamente a algumas das medidas COVID-19, por uma estimativa própria do CFP baseada nos dados mais recentes da execução orçamental; A medida “Apoios às empresas + IVAucher + outros apoios” inclui, entre outros, apoios às empresas para suportar custos do trabalho (lay-off simplificado, apoio extraordinário à retoma progressiva, incentivo extraordinário à normalização da atividade empresarial), apoios às empresas para suportar custos fixos, apoio excecional à família e o Programa Ativar; o Quadro não inclui o impacto do descongelamento e da revisão de carreiras (porque, no horizonte de projeção, este já não constitui uma medida de política económica, refletindo o desenvolvimento normal das carreiras com promoções e progressões), mas esse impacto foi incorporado nas projeções do CFP.</t>
  </si>
  <si>
    <t>Source: MF. CFP calculations. | Notes: values ​​correspond to variations compared to the previous year: for example, in 2021 it is estimated that the impact of COVID-19 measures on expenditure on social transfers (such as extraordinary income support for workers, sickness allowance for prophylactic isolation , child and grandchild care allowance and other social protection support) is 655 M€ higher than in 2020, and that in 2022, the elimination of this measure adopted in 2020 (which amounted to 319 M€ in that year) implies a 974 M€ reduction in expenditure compared to 2021; CFP replaced the impact foreseen in SP/2021 for some of the COVID-19 measures by a CFP's own estimate based on the most recent data on budget outturn; The measure "Support to companies + IVAucher + other support" includes, among others, support to companies to support labor costs (furlough scheme, extraordinary support for progressive recovery, extraordinary incentive to normalize business activity), support for companies to support fixed costs, exceptional family support and the Activar Program; the Table does not include the impact of career's unfreezing and revision (because, in the projection horizon, this is no longer an economic policy measure, reflecting the normal career development with promotions and progressions), but this impact has been incorporated in the projections of the CFP.</t>
  </si>
  <si>
    <t>Fonte: MF. Cálculos do CFP. | Notas: os valores correspondem a variações face ao ano anterior: por exemplo, em 2021 estima-se que o impacto de medidas de política económica na despesa com prestações sociais seja superior em 949 M€ face a 2020, e que em 2022 o impacto seja inferior em 825 M€ face a 2021; o CFP substituiu o impacto de algumas medidas COVID-19 previsto no PE/2021 por uma estimativa própria do CFP baseada nos de dados mais recentes da execução orçamental; a identificação de cada uma das principais medidas de política económica consideradas na projeção do CFP é apresentada no Quadro 9 em anexo.</t>
  </si>
  <si>
    <t>Source: MF. CFP calculations. | Notes: values ​​corresponding to variations compared to the previous year: for example, in 2021 it is estimated that the impact of economic policy measures on expenditure with social transfers will be higher by 949 M€ compared to 2020, and that in 2022 the impact will be higher lower by 825 M€ compared to 2021; CFP replaced the impact foreseen in the SP/2021 for some COVID measures by a CFP's own estimate based on the most recent data on the relative execution; the identification of each of the main policy measures considered in the CFP projection is presented in Table 9 in the annex.</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</si>
</sst>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3">
    <numFmt numFmtId="43" formatCode="_-* #,##0.00_-;\-* #,##0.00_-;_-* &quot;-&quot;??_-;_-@_-"/>
    <numFmt numFmtId="164" formatCode="_-* #,##0.00\ _€_-;\-* #,##0.00\ _€_-;_-* &quot;-&quot;??\ _€_-;_-@_-"/>
    <numFmt numFmtId="165" formatCode="#,##0.0"/>
    <numFmt numFmtId="166" formatCode="0.0%"/>
    <numFmt numFmtId="167" formatCode="_-* #,##0.0\ _€_-;\-* #,##0.0\ _€_-;_-* &quot;-&quot;??\ _€_-;_-@_-"/>
    <numFmt numFmtId="168" formatCode="_(* #,##0.00_);_(* \(#,##0.00\);_(* &quot;-&quot;??_);_(@_)"/>
    <numFmt numFmtId="169" formatCode="0.0"/>
    <numFmt numFmtId="170" formatCode="0.000"/>
    <numFmt numFmtId="171" formatCode="[$-816]mmm/yy;@"/>
    <numFmt numFmtId="172" formatCode="[$-816]mmmm\ yy;@"/>
    <numFmt numFmtId="173" formatCode="_-* #,##0_-;\-* #,##0_-;_-* &quot;-&quot;??_-;_-@_-"/>
    <numFmt numFmtId="174" formatCode="0.000%"/>
    <numFmt numFmtId="175" formatCode="#,##0.0000"/>
  </numFmts>
  <fonts count="74" x14ac:knownFonts="1">
    <font>
      <sz val="11"/>
      <color theme="1"/>
      <name val="Calibri"/>
      <family val="2"/>
      <scheme val="minor"/>
    </font>
    <font>
      <u/>
      <sz val="11"/>
      <color theme="10"/>
      <name val="Calibri"/>
      <family val="2"/>
      <scheme val="minor"/>
    </font>
    <font>
      <sz val="10"/>
      <name val="Arial"/>
      <family val="2"/>
    </font>
    <font>
      <sz val="12"/>
      <name val="Times New Roman"/>
      <family val="1"/>
    </font>
    <font>
      <sz val="11"/>
      <color theme="1"/>
      <name val="Calibri"/>
      <family val="2"/>
      <scheme val="minor"/>
    </font>
    <font>
      <sz val="10"/>
      <color theme="1"/>
      <name val="Calibri"/>
      <family val="2"/>
      <scheme val="minor"/>
    </font>
    <font>
      <b/>
      <u/>
      <sz val="10"/>
      <color theme="0"/>
      <name val="Ubuntu Light"/>
      <family val="2"/>
    </font>
    <font>
      <b/>
      <sz val="8"/>
      <color theme="1" tint="0.34998626667073579"/>
      <name val="Ubuntu Light"/>
      <family val="2"/>
    </font>
    <font>
      <b/>
      <sz val="9"/>
      <color theme="1" tint="0.34998626667073579"/>
      <name val="Ubuntu Light"/>
      <family val="2"/>
    </font>
    <font>
      <sz val="11"/>
      <color theme="1"/>
      <name val="Ubuntu Light"/>
      <family val="2"/>
    </font>
    <font>
      <sz val="9"/>
      <color theme="1"/>
      <name val="Ubuntu Light"/>
      <family val="2"/>
    </font>
    <font>
      <b/>
      <sz val="8"/>
      <name val="Ubuntu Light"/>
      <family val="2"/>
    </font>
    <font>
      <b/>
      <sz val="14"/>
      <color theme="0"/>
      <name val="Ubuntu Light"/>
      <family val="2"/>
    </font>
    <font>
      <b/>
      <sz val="14"/>
      <color theme="1" tint="0.34998626667073579"/>
      <name val="Ubuntu Light"/>
      <family val="2"/>
    </font>
    <font>
      <b/>
      <sz val="11"/>
      <color theme="1"/>
      <name val="Ubuntu Light"/>
      <family val="2"/>
    </font>
    <font>
      <u/>
      <sz val="10"/>
      <color theme="1" tint="0.34998626667073579"/>
      <name val="Ubuntu Light"/>
      <family val="2"/>
    </font>
    <font>
      <sz val="11"/>
      <color rgb="FFD6FEEE"/>
      <name val="Ubuntu Light"/>
      <family val="2"/>
    </font>
    <font>
      <b/>
      <i/>
      <sz val="9"/>
      <color theme="1"/>
      <name val="Ubuntu Light"/>
      <family val="2"/>
    </font>
    <font>
      <b/>
      <sz val="9"/>
      <color rgb="FF682C1D"/>
      <name val="Ubuntu Light"/>
      <family val="2"/>
    </font>
    <font>
      <i/>
      <sz val="9"/>
      <color theme="1"/>
      <name val="Ubuntu Light"/>
      <family val="2"/>
    </font>
    <font>
      <sz val="8"/>
      <color theme="5" tint="-0.249977111117893"/>
      <name val="Ubuntu Light"/>
      <family val="2"/>
    </font>
    <font>
      <b/>
      <sz val="9"/>
      <color theme="0"/>
      <name val="Ubuntu Light"/>
      <family val="2"/>
    </font>
    <font>
      <b/>
      <sz val="9"/>
      <name val="Ubuntu Light"/>
      <family val="2"/>
    </font>
    <font>
      <sz val="9"/>
      <name val="Ubuntu Light"/>
      <family val="2"/>
    </font>
    <font>
      <sz val="8"/>
      <name val="Ubuntu Light"/>
      <family val="2"/>
    </font>
    <font>
      <sz val="8"/>
      <color theme="1" tint="0.34998626667073579"/>
      <name val="Ubuntu Light"/>
      <family val="2"/>
    </font>
    <font>
      <sz val="10"/>
      <color theme="1"/>
      <name val="Ubuntu Light"/>
      <family val="2"/>
    </font>
    <font>
      <sz val="9"/>
      <color theme="1" tint="0.34998626667073579"/>
      <name val="Ubuntu Light"/>
      <family val="2"/>
    </font>
    <font>
      <b/>
      <sz val="10"/>
      <name val="Ubuntu Light"/>
      <family val="2"/>
    </font>
    <font>
      <sz val="8"/>
      <color theme="1"/>
      <name val="Ubuntu Light"/>
      <family val="2"/>
    </font>
    <font>
      <b/>
      <sz val="10"/>
      <color theme="1" tint="0.34998626667073579"/>
      <name val="Ubuntu Light"/>
      <family val="2"/>
    </font>
    <font>
      <b/>
      <sz val="9"/>
      <color theme="1"/>
      <name val="Ubuntu Light"/>
      <family val="2"/>
    </font>
    <font>
      <b/>
      <sz val="11"/>
      <color theme="3"/>
      <name val="Calibri"/>
      <family val="2"/>
      <scheme val="minor"/>
    </font>
    <font>
      <sz val="9"/>
      <color theme="5" tint="-0.249977111117893"/>
      <name val="Ubuntu Light"/>
      <family val="2"/>
    </font>
    <font>
      <b/>
      <sz val="10"/>
      <color theme="0"/>
      <name val="Ubuntu Light"/>
      <family val="2"/>
    </font>
    <font>
      <b/>
      <i/>
      <sz val="9"/>
      <color theme="1" tint="0.34998626667073579"/>
      <name val="Ubuntu Light"/>
      <family val="2"/>
    </font>
    <font>
      <b/>
      <sz val="9"/>
      <color theme="2"/>
      <name val="Ubuntu Light"/>
      <family val="2"/>
    </font>
    <font>
      <i/>
      <sz val="8"/>
      <color theme="1" tint="0.34998626667073579"/>
      <name val="Ubuntu Light"/>
      <family val="2"/>
    </font>
    <font>
      <b/>
      <sz val="10"/>
      <color theme="9"/>
      <name val="Ubuntu Light"/>
      <family val="2"/>
    </font>
    <font>
      <b/>
      <sz val="10"/>
      <color theme="1"/>
      <name val="Ubuntu Light"/>
      <family val="2"/>
    </font>
    <font>
      <sz val="11"/>
      <color rgb="FFFF0000"/>
      <name val="Ubuntu Light"/>
      <family val="2"/>
    </font>
    <font>
      <sz val="10"/>
      <name val="Ubuntu Light"/>
      <family val="2"/>
    </font>
    <font>
      <b/>
      <sz val="10"/>
      <color theme="1" tint="0.499984740745262"/>
      <name val="Ubuntu Light"/>
      <family val="2"/>
    </font>
    <font>
      <b/>
      <sz val="10"/>
      <color rgb="FF682C1D"/>
      <name val="Ubuntu Light"/>
      <family val="2"/>
    </font>
    <font>
      <sz val="9"/>
      <color theme="1" tint="0.34998626667073579"/>
      <name val="Ubuntu Light"/>
      <family val="2"/>
    </font>
    <font>
      <sz val="11"/>
      <color theme="1"/>
      <name val="Ubuntu Light"/>
      <family val="2"/>
    </font>
    <font>
      <sz val="8"/>
      <color theme="1" tint="0.34998626667073579"/>
      <name val="Ubuntu Light"/>
      <family val="2"/>
    </font>
    <font>
      <b/>
      <sz val="9"/>
      <color theme="1"/>
      <name val="Ubuntu Light"/>
      <family val="2"/>
    </font>
    <font>
      <i/>
      <sz val="8"/>
      <color theme="1"/>
      <name val="Ubuntu Light"/>
      <family val="2"/>
    </font>
    <font>
      <vertAlign val="superscript"/>
      <sz val="9"/>
      <color theme="1"/>
      <name val="Ubuntu Light"/>
      <family val="2"/>
    </font>
    <font>
      <vertAlign val="superscript"/>
      <sz val="8"/>
      <color theme="1"/>
      <name val="Ubuntu Light"/>
      <family val="2"/>
    </font>
    <font>
      <b/>
      <sz val="10"/>
      <color rgb="FFE200E2"/>
      <name val="Ubuntu Light"/>
      <family val="2"/>
    </font>
    <font>
      <b/>
      <sz val="10"/>
      <color theme="2" tint="0.39997558519241921"/>
      <name val="Ubuntu Light"/>
      <family val="2"/>
    </font>
    <font>
      <sz val="10"/>
      <color rgb="FFE200E2"/>
      <name val="Ubuntu Light"/>
      <family val="2"/>
    </font>
    <font>
      <b/>
      <sz val="10"/>
      <color rgb="FFFF00FF"/>
      <name val="Ubuntu Light"/>
      <family val="2"/>
    </font>
    <font>
      <b/>
      <sz val="10"/>
      <color rgb="FFFF0000"/>
      <name val="Ubuntu Light"/>
      <family val="2"/>
    </font>
    <font>
      <b/>
      <sz val="10"/>
      <color rgb="FF0070C0"/>
      <name val="Ubuntu Light"/>
      <family val="2"/>
    </font>
    <font>
      <sz val="10"/>
      <color rgb="FFFF00FF"/>
      <name val="Ubuntu Light"/>
      <family val="2"/>
    </font>
    <font>
      <u/>
      <sz val="10"/>
      <color theme="1" tint="0.34998626667073579"/>
      <name val="Ubuntu Light"/>
      <family val="2"/>
    </font>
    <font>
      <sz val="11"/>
      <color theme="1"/>
      <name val="Ubuntu Light"/>
      <family val="2"/>
    </font>
    <font>
      <b/>
      <sz val="9"/>
      <color theme="1" tint="0.34998626667073579"/>
      <name val="Ubuntu Light"/>
      <family val="2"/>
    </font>
    <font>
      <sz val="9"/>
      <color theme="1" tint="0.34998626667073579"/>
      <name val="Ubuntu Light"/>
      <family val="2"/>
    </font>
    <font>
      <sz val="9"/>
      <color theme="1"/>
      <name val="Ubuntu Light"/>
      <family val="2"/>
    </font>
    <font>
      <sz val="8"/>
      <color theme="1" tint="0.34998626667073579"/>
      <name val="Ubuntu Light"/>
      <family val="2"/>
    </font>
    <font>
      <b/>
      <i/>
      <sz val="9"/>
      <color theme="1"/>
      <name val="Ubuntu Light"/>
      <family val="2"/>
    </font>
    <font>
      <b/>
      <sz val="8"/>
      <color theme="1" tint="0.34998626667073579"/>
      <name val="Ubuntu Light"/>
      <family val="2"/>
    </font>
    <font>
      <b/>
      <sz val="9"/>
      <color theme="1"/>
      <name val="Ubuntu Light"/>
      <family val="2"/>
    </font>
    <font>
      <sz val="10"/>
      <color theme="1"/>
      <name val="Ubuntu Light"/>
      <family val="2"/>
    </font>
    <font>
      <b/>
      <u/>
      <sz val="10"/>
      <color theme="0"/>
      <name val="Ubuntu Light"/>
      <family val="2"/>
    </font>
    <font>
      <sz val="10"/>
      <color rgb="FFFF0000"/>
      <name val="Ubuntu Light"/>
      <family val="2"/>
    </font>
    <font>
      <b/>
      <i/>
      <sz val="10"/>
      <name val="Ubuntu Light"/>
      <family val="2"/>
    </font>
    <font>
      <i/>
      <sz val="10"/>
      <name val="Ubuntu Light"/>
      <family val="2"/>
    </font>
    <font>
      <i/>
      <u/>
      <sz val="10"/>
      <name val="Ubuntu Light"/>
      <family val="2"/>
    </font>
    <font>
      <sz val="8"/>
      <color theme="1"/>
      <name val="Ubuntu Light"/>
      <family val="2"/>
    </font>
  </fonts>
  <fills count="6">
    <fill>
      <patternFill patternType="none"/>
    </fill>
    <fill>
      <patternFill patternType="gray125"/>
    </fill>
    <fill>
      <patternFill patternType="solid">
        <fgColor theme="0"/>
        <bgColor indexed="64"/>
      </patternFill>
    </fill>
    <fill>
      <patternFill patternType="solid">
        <fgColor theme="3" tint="0.39997558519241921"/>
        <bgColor indexed="64"/>
      </patternFill>
    </fill>
    <fill>
      <patternFill patternType="solid">
        <fgColor theme="0" tint="-4.9989318521683403E-2"/>
        <bgColor indexed="64"/>
      </patternFill>
    </fill>
    <fill>
      <patternFill patternType="solid">
        <fgColor theme="0" tint="-0.14999847407452621"/>
        <bgColor indexed="64"/>
      </patternFill>
    </fill>
  </fills>
  <borders count="60">
    <border>
      <left/>
      <right/>
      <top/>
      <bottom/>
      <diagonal/>
    </border>
    <border>
      <left/>
      <right/>
      <top style="thin">
        <color theme="0" tint="-0.499984740745262"/>
      </top>
      <bottom/>
      <diagonal/>
    </border>
    <border>
      <left/>
      <right/>
      <top style="thin">
        <color theme="0" tint="-0.499984740745262"/>
      </top>
      <bottom style="thin">
        <color theme="0" tint="-0.499984740745262"/>
      </bottom>
      <diagonal/>
    </border>
    <border>
      <left/>
      <right style="thin">
        <color theme="0"/>
      </right>
      <top style="thin">
        <color theme="0" tint="-0.499984740745262"/>
      </top>
      <bottom style="thin">
        <color theme="0" tint="-0.499984740745262"/>
      </bottom>
      <diagonal/>
    </border>
    <border>
      <left/>
      <right/>
      <top/>
      <bottom style="thin">
        <color theme="0" tint="-0.499984740745262"/>
      </bottom>
      <diagonal/>
    </border>
    <border>
      <left/>
      <right style="thin">
        <color theme="0"/>
      </right>
      <top/>
      <bottom style="thin">
        <color theme="0" tint="-0.499984740745262"/>
      </bottom>
      <diagonal/>
    </border>
    <border>
      <left/>
      <right/>
      <top style="thin">
        <color theme="0" tint="-0.499984740745262"/>
      </top>
      <bottom style="thin">
        <color theme="1" tint="0.499984740745262"/>
      </bottom>
      <diagonal/>
    </border>
    <border>
      <left style="thin">
        <color theme="0"/>
      </left>
      <right/>
      <top/>
      <bottom style="thin">
        <color theme="0" tint="-0.499984740745262"/>
      </bottom>
      <diagonal/>
    </border>
    <border>
      <left/>
      <right/>
      <top/>
      <bottom style="thin">
        <color rgb="FFC00000"/>
      </bottom>
      <diagonal/>
    </border>
    <border>
      <left/>
      <right/>
      <top style="thin">
        <color theme="1" tint="0.499984740745262"/>
      </top>
      <bottom/>
      <diagonal/>
    </border>
    <border>
      <left/>
      <right style="thin">
        <color theme="0"/>
      </right>
      <top/>
      <bottom/>
      <diagonal/>
    </border>
    <border>
      <left/>
      <right/>
      <top/>
      <bottom style="thin">
        <color theme="2"/>
      </bottom>
      <diagonal/>
    </border>
    <border>
      <left/>
      <right/>
      <top style="thin">
        <color theme="2"/>
      </top>
      <bottom/>
      <diagonal/>
    </border>
    <border>
      <left/>
      <right/>
      <top style="thin">
        <color theme="1" tint="0.499984740745262"/>
      </top>
      <bottom style="thin">
        <color theme="1" tint="0.499984740745262"/>
      </bottom>
      <diagonal/>
    </border>
    <border>
      <left/>
      <right/>
      <top/>
      <bottom style="thin">
        <color theme="1" tint="0.499984740745262"/>
      </bottom>
      <diagonal/>
    </border>
    <border>
      <left/>
      <right/>
      <top style="thick">
        <color theme="0"/>
      </top>
      <bottom/>
      <diagonal/>
    </border>
    <border>
      <left/>
      <right/>
      <top style="hair">
        <color theme="1" tint="0.499984740745262"/>
      </top>
      <bottom/>
      <diagonal/>
    </border>
    <border>
      <left style="thin">
        <color theme="0"/>
      </left>
      <right/>
      <top style="thin">
        <color theme="1" tint="0.499984740745262"/>
      </top>
      <bottom/>
      <diagonal/>
    </border>
    <border>
      <left/>
      <right/>
      <top style="thin">
        <color indexed="64"/>
      </top>
      <bottom style="thin">
        <color indexed="64"/>
      </bottom>
      <diagonal/>
    </border>
    <border>
      <left/>
      <right style="thin">
        <color theme="0"/>
      </right>
      <top style="thin">
        <color theme="1"/>
      </top>
      <bottom/>
      <diagonal/>
    </border>
    <border>
      <left/>
      <right/>
      <top style="thin">
        <color theme="1"/>
      </top>
      <bottom/>
      <diagonal/>
    </border>
    <border>
      <left style="thin">
        <color theme="0"/>
      </left>
      <right/>
      <top/>
      <bottom style="thin">
        <color indexed="64"/>
      </bottom>
      <diagonal/>
    </border>
    <border>
      <left/>
      <right style="thin">
        <color theme="0"/>
      </right>
      <top/>
      <bottom style="thin">
        <color indexed="64"/>
      </bottom>
      <diagonal/>
    </border>
    <border>
      <left style="thin">
        <color theme="0"/>
      </left>
      <right style="thin">
        <color theme="0"/>
      </right>
      <top/>
      <bottom style="thin">
        <color indexed="64"/>
      </bottom>
      <diagonal/>
    </border>
    <border>
      <left/>
      <right/>
      <top/>
      <bottom style="thin">
        <color theme="0"/>
      </bottom>
      <diagonal/>
    </border>
    <border>
      <left/>
      <right/>
      <top style="thin">
        <color theme="0"/>
      </top>
      <bottom style="thin">
        <color theme="1" tint="0.499984740745262"/>
      </bottom>
      <diagonal/>
    </border>
    <border>
      <left/>
      <right style="thin">
        <color theme="0"/>
      </right>
      <top style="thin">
        <color theme="0"/>
      </top>
      <bottom style="thin">
        <color theme="1" tint="0.499984740745262"/>
      </bottom>
      <diagonal/>
    </border>
    <border>
      <left/>
      <right/>
      <top/>
      <bottom style="thin">
        <color theme="1" tint="0.34998626667073579"/>
      </bottom>
      <diagonal/>
    </border>
    <border>
      <left/>
      <right/>
      <top style="thin">
        <color theme="1" tint="0.34998626667073579"/>
      </top>
      <bottom style="thin">
        <color theme="1" tint="0.34998626667073579"/>
      </bottom>
      <diagonal/>
    </border>
    <border>
      <left style="thin">
        <color theme="0"/>
      </left>
      <right/>
      <top/>
      <bottom/>
      <diagonal/>
    </border>
    <border>
      <left/>
      <right/>
      <top style="thin">
        <color theme="1" tint="0.34998626667073579"/>
      </top>
      <bottom/>
      <diagonal/>
    </border>
    <border>
      <left style="thin">
        <color theme="0"/>
      </left>
      <right/>
      <top style="thin">
        <color theme="0" tint="-0.499984740745262"/>
      </top>
      <bottom/>
      <diagonal/>
    </border>
    <border>
      <left/>
      <right/>
      <top style="thin">
        <color theme="0"/>
      </top>
      <bottom/>
      <diagonal/>
    </border>
    <border>
      <left/>
      <right/>
      <top style="thin">
        <color theme="0"/>
      </top>
      <bottom style="thin">
        <color theme="0"/>
      </bottom>
      <diagonal/>
    </border>
    <border>
      <left/>
      <right/>
      <top/>
      <bottom style="thin">
        <color theme="0" tint="-0.24994659260841701"/>
      </bottom>
      <diagonal/>
    </border>
    <border>
      <left/>
      <right style="thin">
        <color theme="0"/>
      </right>
      <top style="thin">
        <color theme="1" tint="0.499984740745262"/>
      </top>
      <bottom style="thin">
        <color theme="1" tint="0.499984740745262"/>
      </bottom>
      <diagonal/>
    </border>
    <border>
      <left/>
      <right/>
      <top/>
      <bottom style="thin">
        <color indexed="64"/>
      </bottom>
      <diagonal/>
    </border>
    <border>
      <left/>
      <right/>
      <top style="thin">
        <color auto="1"/>
      </top>
      <bottom/>
      <diagonal/>
    </border>
    <border>
      <left/>
      <right style="thin">
        <color theme="0"/>
      </right>
      <top style="thin">
        <color theme="1" tint="0.34998626667073579"/>
      </top>
      <bottom/>
      <diagonal/>
    </border>
    <border>
      <left style="thin">
        <color theme="0"/>
      </left>
      <right style="thin">
        <color theme="0"/>
      </right>
      <top style="thin">
        <color theme="0" tint="-0.499984740745262"/>
      </top>
      <bottom/>
      <diagonal/>
    </border>
    <border>
      <left style="thin">
        <color theme="0"/>
      </left>
      <right style="thin">
        <color theme="0"/>
      </right>
      <top/>
      <bottom style="thin">
        <color theme="0" tint="-0.499984740745262"/>
      </bottom>
      <diagonal/>
    </border>
    <border>
      <left style="thin">
        <color theme="0"/>
      </left>
      <right/>
      <top style="thin">
        <color theme="0" tint="-0.499984740745262"/>
      </top>
      <bottom style="thin">
        <color theme="0" tint="-0.499984740745262"/>
      </bottom>
      <diagonal/>
    </border>
    <border>
      <left/>
      <right/>
      <top/>
      <bottom style="hair">
        <color theme="1" tint="0.499984740745262"/>
      </bottom>
      <diagonal/>
    </border>
    <border>
      <left/>
      <right/>
      <top style="thin">
        <color indexed="64"/>
      </top>
      <bottom style="thin">
        <color theme="0" tint="-0.499984740745262"/>
      </bottom>
      <diagonal/>
    </border>
    <border>
      <left/>
      <right/>
      <top style="thin">
        <color indexed="64"/>
      </top>
      <bottom style="thin">
        <color theme="1" tint="0.499984740745262"/>
      </bottom>
      <diagonal/>
    </border>
    <border>
      <left style="thin">
        <color theme="0"/>
      </left>
      <right/>
      <top style="thin">
        <color indexed="64"/>
      </top>
      <bottom style="thin">
        <color theme="0" tint="-0.499984740745262"/>
      </bottom>
      <diagonal/>
    </border>
    <border>
      <left style="thin">
        <color theme="0"/>
      </left>
      <right style="thin">
        <color theme="0"/>
      </right>
      <top style="thin">
        <color theme="1" tint="0.34998626667073579"/>
      </top>
      <bottom style="thin">
        <color theme="0"/>
      </bottom>
      <diagonal/>
    </border>
    <border>
      <left style="thin">
        <color theme="0"/>
      </left>
      <right style="thin">
        <color theme="0"/>
      </right>
      <top/>
      <bottom style="thin">
        <color theme="0"/>
      </bottom>
      <diagonal/>
    </border>
    <border>
      <left style="thin">
        <color theme="0"/>
      </left>
      <right style="thin">
        <color theme="0"/>
      </right>
      <top style="thin">
        <color theme="0"/>
      </top>
      <bottom style="thin">
        <color indexed="64"/>
      </bottom>
      <diagonal/>
    </border>
    <border>
      <left/>
      <right/>
      <top/>
      <bottom style="hair">
        <color theme="1" tint="0.34998626667073579"/>
      </bottom>
      <diagonal/>
    </border>
    <border>
      <left/>
      <right/>
      <top style="thin">
        <color theme="1" tint="0.499984740745262"/>
      </top>
      <bottom style="thin">
        <color indexed="64"/>
      </bottom>
      <diagonal/>
    </border>
    <border>
      <left/>
      <right/>
      <top style="thin">
        <color rgb="FFC00000"/>
      </top>
      <bottom/>
      <diagonal/>
    </border>
    <border>
      <left/>
      <right/>
      <top style="medium">
        <color theme="1" tint="0.34998626667073579"/>
      </top>
      <bottom/>
      <diagonal/>
    </border>
    <border>
      <left/>
      <right/>
      <top style="medium">
        <color theme="1" tint="0.34998626667073579"/>
      </top>
      <bottom style="thin">
        <color theme="1" tint="0.34998626667073579"/>
      </bottom>
      <diagonal/>
    </border>
    <border>
      <left/>
      <right/>
      <top/>
      <bottom style="medium">
        <color theme="2"/>
      </bottom>
      <diagonal/>
    </border>
    <border>
      <left/>
      <right/>
      <top style="medium">
        <color theme="2"/>
      </top>
      <bottom/>
      <diagonal/>
    </border>
    <border>
      <left/>
      <right style="thin">
        <color theme="0"/>
      </right>
      <top style="thin">
        <color indexed="64"/>
      </top>
      <bottom style="thin">
        <color indexed="64"/>
      </bottom>
      <diagonal/>
    </border>
    <border>
      <left/>
      <right/>
      <top style="thin">
        <color theme="1"/>
      </top>
      <bottom style="thin">
        <color indexed="64"/>
      </bottom>
      <diagonal/>
    </border>
    <border>
      <left/>
      <right style="thin">
        <color theme="0"/>
      </right>
      <top style="thin">
        <color theme="1"/>
      </top>
      <bottom style="thin">
        <color indexed="64"/>
      </bottom>
      <diagonal/>
    </border>
    <border>
      <left style="thin">
        <color theme="0"/>
      </left>
      <right/>
      <top style="thin">
        <color theme="1" tint="0.34998626667073579"/>
      </top>
      <bottom/>
      <diagonal/>
    </border>
  </borders>
  <cellStyleXfs count="23">
    <xf numFmtId="0" fontId="0" fillId="0" borderId="0"/>
    <xf numFmtId="0" fontId="1" fillId="0" borderId="0" applyNumberFormat="0" applyFill="0" applyBorder="0" applyAlignment="0" applyProtection="0"/>
    <xf numFmtId="0" fontId="2" fillId="0" borderId="0"/>
    <xf numFmtId="0" fontId="3" fillId="0" borderId="0"/>
    <xf numFmtId="0" fontId="5" fillId="0" borderId="0"/>
    <xf numFmtId="0" fontId="4" fillId="0" borderId="0"/>
    <xf numFmtId="0" fontId="4" fillId="0" borderId="0"/>
    <xf numFmtId="0" fontId="4" fillId="0" borderId="0"/>
    <xf numFmtId="0" fontId="2" fillId="0" borderId="0"/>
    <xf numFmtId="0" fontId="2" fillId="0" borderId="0"/>
    <xf numFmtId="9" fontId="4" fillId="0" borderId="0" applyFont="0" applyFill="0" applyBorder="0" applyAlignment="0" applyProtection="0"/>
    <xf numFmtId="164" fontId="4" fillId="0" borderId="0" applyFont="0" applyFill="0" applyBorder="0" applyAlignment="0" applyProtection="0"/>
    <xf numFmtId="0" fontId="5" fillId="0" borderId="0"/>
    <xf numFmtId="0" fontId="2" fillId="0" borderId="0"/>
    <xf numFmtId="164" fontId="4"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168" fontId="2" fillId="0" borderId="0" applyFont="0" applyFill="0" applyBorder="0" applyAlignment="0" applyProtection="0"/>
    <xf numFmtId="0" fontId="2" fillId="0" borderId="0"/>
    <xf numFmtId="43"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cellStyleXfs>
  <cellXfs count="587">
    <xf numFmtId="0" fontId="0" fillId="0" borderId="0" xfId="0"/>
    <xf numFmtId="0" fontId="7" fillId="0" borderId="0" xfId="0" applyFont="1"/>
    <xf numFmtId="0" fontId="9" fillId="0" borderId="0" xfId="0" applyFont="1"/>
    <xf numFmtId="0" fontId="14" fillId="0" borderId="0" xfId="0" applyFont="1"/>
    <xf numFmtId="0" fontId="9" fillId="2" borderId="0" xfId="0" applyFont="1" applyFill="1"/>
    <xf numFmtId="0" fontId="16" fillId="2" borderId="0" xfId="0" applyFont="1" applyFill="1"/>
    <xf numFmtId="0" fontId="14" fillId="0" borderId="0" xfId="0" applyFont="1" applyFill="1"/>
    <xf numFmtId="0" fontId="8" fillId="0" borderId="0" xfId="0" applyFont="1" applyAlignment="1">
      <alignment vertical="center" wrapText="1"/>
    </xf>
    <xf numFmtId="0" fontId="10" fillId="0" borderId="0" xfId="0" applyFont="1"/>
    <xf numFmtId="0" fontId="17" fillId="0" borderId="0" xfId="0" applyFont="1"/>
    <xf numFmtId="0" fontId="19" fillId="0" borderId="0" xfId="0" applyFont="1" applyAlignment="1">
      <alignment horizontal="left" indent="1"/>
    </xf>
    <xf numFmtId="167" fontId="20" fillId="0" borderId="0" xfId="14" applyNumberFormat="1" applyFont="1" applyBorder="1"/>
    <xf numFmtId="0" fontId="19" fillId="0" borderId="0" xfId="0" applyFont="1" applyAlignment="1">
      <alignment horizontal="center"/>
    </xf>
    <xf numFmtId="0" fontId="9" fillId="0" borderId="0" xfId="0" applyFont="1" applyAlignment="1">
      <alignment horizontal="center"/>
    </xf>
    <xf numFmtId="0" fontId="9" fillId="0" borderId="0" xfId="0" applyFont="1" applyFill="1"/>
    <xf numFmtId="0" fontId="6" fillId="3" borderId="0" xfId="1" applyFont="1" applyFill="1" applyAlignment="1">
      <alignment horizontal="center" vertical="center"/>
    </xf>
    <xf numFmtId="0" fontId="10" fillId="0" borderId="0" xfId="0" applyFont="1" applyAlignment="1">
      <alignment vertical="center"/>
    </xf>
    <xf numFmtId="0" fontId="20" fillId="0" borderId="0" xfId="0" applyFont="1" applyAlignment="1">
      <alignment horizontal="center" vertical="center" wrapText="1"/>
    </xf>
    <xf numFmtId="166" fontId="20" fillId="0" borderId="0" xfId="0" applyNumberFormat="1" applyFont="1"/>
    <xf numFmtId="14" fontId="8" fillId="0" borderId="13" xfId="0" applyNumberFormat="1" applyFont="1" applyBorder="1" applyAlignment="1">
      <alignment vertical="center"/>
    </xf>
    <xf numFmtId="0" fontId="8" fillId="0" borderId="13" xfId="0" applyFont="1" applyBorder="1" applyAlignment="1">
      <alignment horizontal="center" vertical="center"/>
    </xf>
    <xf numFmtId="0" fontId="8" fillId="4" borderId="9" xfId="0" applyFont="1" applyFill="1" applyBorder="1" applyAlignment="1">
      <alignment vertical="center"/>
    </xf>
    <xf numFmtId="169" fontId="27" fillId="4" borderId="9" xfId="0" applyNumberFormat="1" applyFont="1" applyFill="1" applyBorder="1" applyAlignment="1">
      <alignment horizontal="right"/>
    </xf>
    <xf numFmtId="169" fontId="27" fillId="4" borderId="9" xfId="0" applyNumberFormat="1" applyFont="1" applyFill="1" applyBorder="1" applyAlignment="1">
      <alignment horizontal="right" vertical="center"/>
    </xf>
    <xf numFmtId="169" fontId="27" fillId="4" borderId="9" xfId="0" applyNumberFormat="1" applyFont="1" applyFill="1" applyBorder="1" applyAlignment="1">
      <alignment horizontal="right" vertical="center" wrapText="1"/>
    </xf>
    <xf numFmtId="0" fontId="27" fillId="0" borderId="0" xfId="0" applyFont="1" applyAlignment="1">
      <alignment horizontal="left" vertical="center" indent="1"/>
    </xf>
    <xf numFmtId="0" fontId="8" fillId="4" borderId="0" xfId="0" applyFont="1" applyFill="1" applyAlignment="1">
      <alignment vertical="center"/>
    </xf>
    <xf numFmtId="169" fontId="27" fillId="4" borderId="0" xfId="0" applyNumberFormat="1" applyFont="1" applyFill="1" applyAlignment="1">
      <alignment horizontal="right"/>
    </xf>
    <xf numFmtId="169" fontId="27" fillId="4" borderId="0" xfId="0" applyNumberFormat="1" applyFont="1" applyFill="1" applyAlignment="1">
      <alignment horizontal="right" vertical="center"/>
    </xf>
    <xf numFmtId="169" fontId="27" fillId="4" borderId="0" xfId="0" applyNumberFormat="1" applyFont="1" applyFill="1" applyAlignment="1">
      <alignment horizontal="right" vertical="center" wrapText="1"/>
    </xf>
    <xf numFmtId="0" fontId="10" fillId="0" borderId="11" xfId="0" applyFont="1" applyBorder="1" applyAlignment="1">
      <alignment horizontal="left" vertical="center" indent="1"/>
    </xf>
    <xf numFmtId="165" fontId="10" fillId="0" borderId="11" xfId="0" applyNumberFormat="1" applyFont="1" applyBorder="1" applyAlignment="1">
      <alignment horizontal="center" vertical="center"/>
    </xf>
    <xf numFmtId="169" fontId="10" fillId="0" borderId="0" xfId="0" applyNumberFormat="1" applyFont="1" applyAlignment="1">
      <alignment horizontal="center" vertical="center"/>
    </xf>
    <xf numFmtId="169" fontId="8" fillId="4" borderId="0" xfId="0" applyNumberFormat="1" applyFont="1" applyFill="1" applyAlignment="1">
      <alignment vertical="center"/>
    </xf>
    <xf numFmtId="0" fontId="27" fillId="0" borderId="0" xfId="0" applyFont="1" applyAlignment="1">
      <alignment horizontal="left" vertical="center" indent="2"/>
    </xf>
    <xf numFmtId="0" fontId="8" fillId="0" borderId="0" xfId="0" applyFont="1"/>
    <xf numFmtId="0" fontId="10" fillId="0" borderId="11" xfId="0" applyFont="1" applyBorder="1"/>
    <xf numFmtId="165" fontId="9" fillId="0" borderId="0" xfId="0" applyNumberFormat="1" applyFont="1"/>
    <xf numFmtId="165" fontId="27" fillId="0" borderId="0" xfId="0" applyNumberFormat="1" applyFont="1" applyAlignment="1">
      <alignment horizontal="center" vertical="center"/>
    </xf>
    <xf numFmtId="0" fontId="8" fillId="0" borderId="14" xfId="0" applyFont="1" applyBorder="1"/>
    <xf numFmtId="0" fontId="8" fillId="0" borderId="13" xfId="0" applyFont="1" applyBorder="1"/>
    <xf numFmtId="0" fontId="31" fillId="4" borderId="0" xfId="0" applyFont="1" applyFill="1"/>
    <xf numFmtId="165" fontId="31" fillId="4" borderId="0" xfId="0" applyNumberFormat="1" applyFont="1" applyFill="1"/>
    <xf numFmtId="165" fontId="31" fillId="0" borderId="0" xfId="0" applyNumberFormat="1" applyFont="1"/>
    <xf numFmtId="0" fontId="10" fillId="0" borderId="0" xfId="0" applyFont="1" applyAlignment="1">
      <alignment horizontal="left" indent="1"/>
    </xf>
    <xf numFmtId="165" fontId="10" fillId="0" borderId="0" xfId="0" applyNumberFormat="1" applyFont="1"/>
    <xf numFmtId="0" fontId="10" fillId="0" borderId="0" xfId="0" applyFont="1" applyAlignment="1">
      <alignment horizontal="left" indent="2"/>
    </xf>
    <xf numFmtId="0" fontId="10" fillId="0" borderId="0" xfId="0" applyFont="1" applyAlignment="1">
      <alignment horizontal="left" indent="4"/>
    </xf>
    <xf numFmtId="0" fontId="31" fillId="4" borderId="0" xfId="0" applyFont="1" applyFill="1" applyAlignment="1">
      <alignment horizontal="left"/>
    </xf>
    <xf numFmtId="0" fontId="31" fillId="4" borderId="15" xfId="0" applyFont="1" applyFill="1" applyBorder="1"/>
    <xf numFmtId="165" fontId="31" fillId="4" borderId="15" xfId="0" applyNumberFormat="1" applyFont="1" applyFill="1" applyBorder="1"/>
    <xf numFmtId="165" fontId="31" fillId="0" borderId="15" xfId="0" applyNumberFormat="1" applyFont="1" applyBorder="1"/>
    <xf numFmtId="0" fontId="31" fillId="0" borderId="16" xfId="0" applyFont="1" applyBorder="1"/>
    <xf numFmtId="165" fontId="31" fillId="0" borderId="16" xfId="0" applyNumberFormat="1" applyFont="1" applyBorder="1"/>
    <xf numFmtId="0" fontId="10" fillId="0" borderId="0" xfId="0" applyFont="1" applyAlignment="1">
      <alignment horizontal="center" vertical="center"/>
    </xf>
    <xf numFmtId="0" fontId="8" fillId="0" borderId="9" xfId="0" applyFont="1" applyBorder="1" applyAlignment="1">
      <alignment horizontal="center" vertical="center"/>
    </xf>
    <xf numFmtId="17" fontId="8" fillId="4" borderId="9" xfId="0" quotePrefix="1" applyNumberFormat="1" applyFont="1" applyFill="1" applyBorder="1" applyAlignment="1">
      <alignment vertical="center"/>
    </xf>
    <xf numFmtId="14" fontId="8" fillId="0" borderId="9" xfId="0" applyNumberFormat="1" applyFont="1" applyBorder="1" applyAlignment="1">
      <alignment vertical="center"/>
    </xf>
    <xf numFmtId="0" fontId="25" fillId="0" borderId="0" xfId="0" applyFont="1" applyAlignment="1">
      <alignment vertical="top" wrapText="1"/>
    </xf>
    <xf numFmtId="14" fontId="8" fillId="0" borderId="0" xfId="0" applyNumberFormat="1" applyFont="1" applyBorder="1" applyAlignment="1">
      <alignment vertical="center"/>
    </xf>
    <xf numFmtId="0" fontId="8" fillId="0" borderId="0" xfId="0" applyFont="1" applyAlignment="1">
      <alignment horizontal="left" vertical="center" indent="1"/>
    </xf>
    <xf numFmtId="165" fontId="8" fillId="0" borderId="0" xfId="0" applyNumberFormat="1" applyFont="1" applyAlignment="1">
      <alignment horizontal="center" vertical="center"/>
    </xf>
    <xf numFmtId="0" fontId="8" fillId="4" borderId="0" xfId="0" applyFont="1" applyFill="1" applyBorder="1" applyAlignment="1">
      <alignment vertical="center"/>
    </xf>
    <xf numFmtId="0" fontId="8" fillId="0" borderId="9" xfId="0" applyFont="1" applyBorder="1" applyAlignment="1">
      <alignment horizontal="left" vertical="center" indent="1"/>
    </xf>
    <xf numFmtId="165" fontId="8" fillId="0" borderId="9" xfId="0" applyNumberFormat="1" applyFont="1" applyBorder="1" applyAlignment="1">
      <alignment horizontal="center" vertical="center"/>
    </xf>
    <xf numFmtId="17" fontId="27" fillId="0" borderId="0" xfId="0" quotePrefix="1" applyNumberFormat="1" applyFont="1" applyAlignment="1">
      <alignment horizontal="left" vertical="center" indent="1"/>
    </xf>
    <xf numFmtId="165" fontId="8" fillId="0" borderId="0" xfId="0" applyNumberFormat="1" applyFont="1" applyBorder="1" applyAlignment="1">
      <alignment horizontal="center" vertical="center"/>
    </xf>
    <xf numFmtId="0" fontId="8" fillId="4" borderId="0" xfId="0" applyFont="1" applyFill="1" applyAlignment="1">
      <alignment horizontal="left" vertical="center"/>
    </xf>
    <xf numFmtId="169" fontId="8" fillId="4" borderId="0" xfId="0" applyNumberFormat="1" applyFont="1" applyFill="1" applyAlignment="1">
      <alignment horizontal="center" vertical="center"/>
    </xf>
    <xf numFmtId="169" fontId="27" fillId="0" borderId="0" xfId="0" applyNumberFormat="1" applyFont="1" applyAlignment="1">
      <alignment horizontal="center" vertical="center"/>
    </xf>
    <xf numFmtId="0" fontId="27" fillId="0" borderId="34" xfId="0" applyFont="1" applyBorder="1" applyAlignment="1">
      <alignment horizontal="left" vertical="center" indent="1"/>
    </xf>
    <xf numFmtId="169" fontId="27" fillId="0" borderId="34" xfId="0" applyNumberFormat="1" applyFont="1" applyBorder="1" applyAlignment="1">
      <alignment horizontal="center" vertical="center"/>
    </xf>
    <xf numFmtId="0" fontId="27" fillId="0" borderId="11" xfId="0" applyFont="1" applyBorder="1" applyAlignment="1">
      <alignment horizontal="left" vertical="center" indent="1"/>
    </xf>
    <xf numFmtId="0" fontId="27" fillId="0" borderId="11" xfId="0" applyFont="1" applyBorder="1" applyAlignment="1">
      <alignment horizontal="center" vertical="center"/>
    </xf>
    <xf numFmtId="0" fontId="8" fillId="0" borderId="0" xfId="0" applyFont="1" applyAlignment="1">
      <alignment horizontal="right"/>
    </xf>
    <xf numFmtId="0" fontId="21" fillId="0" borderId="1" xfId="0" applyFont="1" applyBorder="1" applyAlignment="1">
      <alignment horizontal="center" vertical="center"/>
    </xf>
    <xf numFmtId="0" fontId="10" fillId="0" borderId="17" xfId="0" applyFont="1" applyBorder="1"/>
    <xf numFmtId="0" fontId="21" fillId="0" borderId="1" xfId="0" applyFont="1" applyBorder="1" applyAlignment="1">
      <alignment vertical="center"/>
    </xf>
    <xf numFmtId="0" fontId="21" fillId="0" borderId="0" xfId="0" applyFont="1" applyAlignment="1">
      <alignment horizontal="center" vertical="center"/>
    </xf>
    <xf numFmtId="0" fontId="21" fillId="0" borderId="0" xfId="0" applyFont="1" applyAlignment="1">
      <alignment vertical="center"/>
    </xf>
    <xf numFmtId="0" fontId="22" fillId="0" borderId="4" xfId="0" applyFont="1" applyBorder="1" applyAlignment="1">
      <alignment vertical="center"/>
    </xf>
    <xf numFmtId="0" fontId="8" fillId="0" borderId="6" xfId="0" applyFont="1" applyBorder="1" applyAlignment="1">
      <alignment horizontal="center" vertical="center" wrapText="1"/>
    </xf>
    <xf numFmtId="0" fontId="22" fillId="0" borderId="7" xfId="0" applyFont="1" applyBorder="1" applyAlignment="1">
      <alignment vertical="center"/>
    </xf>
    <xf numFmtId="17" fontId="10" fillId="0" borderId="0" xfId="0" quotePrefix="1" applyNumberFormat="1" applyFont="1" applyAlignment="1">
      <alignment vertical="center"/>
    </xf>
    <xf numFmtId="165" fontId="10" fillId="0" borderId="9" xfId="0" applyNumberFormat="1" applyFont="1" applyBorder="1" applyAlignment="1">
      <alignment vertical="center"/>
    </xf>
    <xf numFmtId="169" fontId="10" fillId="0" borderId="0" xfId="0" applyNumberFormat="1" applyFont="1" applyAlignment="1">
      <alignment vertical="center"/>
    </xf>
    <xf numFmtId="0" fontId="23" fillId="0" borderId="0" xfId="0" applyFont="1" applyAlignment="1">
      <alignment horizontal="left" vertical="center" indent="1"/>
    </xf>
    <xf numFmtId="165" fontId="10" fillId="0" borderId="0" xfId="0" applyNumberFormat="1" applyFont="1" applyAlignment="1">
      <alignment vertical="center"/>
    </xf>
    <xf numFmtId="0" fontId="10" fillId="0" borderId="8" xfId="0" applyFont="1" applyBorder="1" applyAlignment="1">
      <alignment vertical="center"/>
    </xf>
    <xf numFmtId="165" fontId="10" fillId="0" borderId="8" xfId="0" applyNumberFormat="1" applyFont="1" applyBorder="1" applyAlignment="1">
      <alignment vertical="center"/>
    </xf>
    <xf numFmtId="0" fontId="8" fillId="0" borderId="9" xfId="0" applyFont="1" applyBorder="1" applyAlignment="1">
      <alignment horizontal="center" vertical="center"/>
    </xf>
    <xf numFmtId="0" fontId="8" fillId="0" borderId="0" xfId="0" applyFont="1" applyBorder="1" applyAlignment="1">
      <alignment horizontal="center" vertical="center"/>
    </xf>
    <xf numFmtId="0" fontId="8" fillId="0" borderId="9" xfId="0" applyFont="1" applyFill="1" applyBorder="1" applyAlignment="1">
      <alignment horizontal="center" vertical="center"/>
    </xf>
    <xf numFmtId="169" fontId="27" fillId="0" borderId="0" xfId="0" applyNumberFormat="1" applyFont="1" applyFill="1" applyBorder="1" applyAlignment="1">
      <alignment horizontal="right"/>
    </xf>
    <xf numFmtId="165" fontId="27" fillId="0" borderId="0" xfId="0" applyNumberFormat="1" applyFont="1" applyFill="1" applyBorder="1" applyAlignment="1">
      <alignment horizontal="center" vertical="center"/>
    </xf>
    <xf numFmtId="14" fontId="8" fillId="0" borderId="9" xfId="0" applyNumberFormat="1" applyFont="1" applyFill="1" applyBorder="1" applyAlignment="1">
      <alignment vertical="center"/>
    </xf>
    <xf numFmtId="17" fontId="8" fillId="0" borderId="0" xfId="0" quotePrefix="1" applyNumberFormat="1" applyFont="1" applyFill="1" applyBorder="1" applyAlignment="1">
      <alignment vertical="center"/>
    </xf>
    <xf numFmtId="17" fontId="27" fillId="0" borderId="0" xfId="0" quotePrefix="1" applyNumberFormat="1" applyFont="1" applyFill="1" applyBorder="1" applyAlignment="1">
      <alignment horizontal="left" vertical="center" indent="1"/>
    </xf>
    <xf numFmtId="0" fontId="8" fillId="0" borderId="0" xfId="0" applyFont="1" applyFill="1" applyBorder="1" applyAlignment="1">
      <alignment vertical="center"/>
    </xf>
    <xf numFmtId="0" fontId="8" fillId="0" borderId="0" xfId="0" applyFont="1" applyBorder="1" applyAlignment="1">
      <alignment horizontal="left" vertical="center" indent="1"/>
    </xf>
    <xf numFmtId="0" fontId="8" fillId="0" borderId="0" xfId="0" applyFont="1" applyFill="1" applyBorder="1" applyAlignment="1">
      <alignment horizontal="left" vertical="center" indent="1"/>
    </xf>
    <xf numFmtId="0" fontId="27" fillId="0" borderId="0" xfId="0" applyFont="1" applyFill="1" applyBorder="1" applyAlignment="1">
      <alignment horizontal="left" vertical="center" indent="2"/>
    </xf>
    <xf numFmtId="0" fontId="27" fillId="0" borderId="0" xfId="0" applyFont="1" applyFill="1" applyBorder="1" applyAlignment="1">
      <alignment horizontal="left" vertical="center" indent="1"/>
    </xf>
    <xf numFmtId="0" fontId="8" fillId="0" borderId="0" xfId="0" applyFont="1" applyFill="1" applyBorder="1" applyAlignment="1">
      <alignment horizontal="left" vertical="center"/>
    </xf>
    <xf numFmtId="0" fontId="7" fillId="0" borderId="0" xfId="0" applyFont="1" applyFill="1"/>
    <xf numFmtId="0" fontId="25" fillId="0" borderId="0" xfId="0" applyFont="1" applyFill="1"/>
    <xf numFmtId="0" fontId="20" fillId="0" borderId="0" xfId="0" applyFont="1" applyFill="1" applyAlignment="1">
      <alignment horizontal="center" vertical="center" wrapText="1"/>
    </xf>
    <xf numFmtId="166" fontId="20" fillId="0" borderId="0" xfId="0" applyNumberFormat="1" applyFont="1" applyFill="1"/>
    <xf numFmtId="167" fontId="20" fillId="0" borderId="0" xfId="14" applyNumberFormat="1" applyFont="1" applyFill="1" applyBorder="1"/>
    <xf numFmtId="165" fontId="11" fillId="0" borderId="0" xfId="15" applyNumberFormat="1" applyFont="1" applyFill="1" applyAlignment="1">
      <alignment horizontal="right" vertical="center"/>
    </xf>
    <xf numFmtId="0" fontId="8" fillId="0" borderId="13" xfId="0" applyFont="1" applyFill="1" applyBorder="1" applyAlignment="1">
      <alignment horizontal="center" vertical="center"/>
    </xf>
    <xf numFmtId="0" fontId="8" fillId="0" borderId="9" xfId="0" applyFont="1" applyFill="1" applyBorder="1" applyAlignment="1">
      <alignment vertical="center"/>
    </xf>
    <xf numFmtId="169" fontId="27" fillId="0" borderId="9" xfId="0" applyNumberFormat="1" applyFont="1" applyFill="1" applyBorder="1" applyAlignment="1">
      <alignment horizontal="right"/>
    </xf>
    <xf numFmtId="169" fontId="27" fillId="0" borderId="9" xfId="0" applyNumberFormat="1" applyFont="1" applyFill="1" applyBorder="1" applyAlignment="1">
      <alignment horizontal="right" vertical="center"/>
    </xf>
    <xf numFmtId="169" fontId="27" fillId="0" borderId="9" xfId="0" applyNumberFormat="1" applyFont="1" applyFill="1" applyBorder="1" applyAlignment="1">
      <alignment horizontal="right" vertical="center" wrapText="1"/>
    </xf>
    <xf numFmtId="0" fontId="27" fillId="0" borderId="0" xfId="0" applyFont="1" applyFill="1" applyAlignment="1">
      <alignment horizontal="left" vertical="center" indent="1"/>
    </xf>
    <xf numFmtId="0" fontId="10" fillId="0" borderId="11" xfId="0" applyFont="1" applyFill="1" applyBorder="1" applyAlignment="1">
      <alignment horizontal="left" vertical="center" indent="1"/>
    </xf>
    <xf numFmtId="165" fontId="10" fillId="0" borderId="11" xfId="0" applyNumberFormat="1" applyFont="1" applyFill="1" applyBorder="1" applyAlignment="1">
      <alignment horizontal="center" vertical="center"/>
    </xf>
    <xf numFmtId="4" fontId="27" fillId="0" borderId="0" xfId="0" applyNumberFormat="1" applyFont="1" applyAlignment="1">
      <alignment horizontal="center" vertical="center"/>
    </xf>
    <xf numFmtId="0" fontId="33" fillId="0" borderId="0" xfId="0" applyFont="1" applyAlignment="1">
      <alignment horizontal="center" vertical="center" wrapText="1"/>
    </xf>
    <xf numFmtId="167" fontId="33" fillId="0" borderId="0" xfId="14" applyNumberFormat="1" applyFont="1" applyBorder="1"/>
    <xf numFmtId="165" fontId="22" fillId="0" borderId="0" xfId="15" applyNumberFormat="1" applyFont="1" applyAlignment="1">
      <alignment horizontal="right" vertical="center"/>
    </xf>
    <xf numFmtId="0" fontId="8" fillId="2" borderId="19" xfId="0" applyFont="1" applyFill="1" applyBorder="1"/>
    <xf numFmtId="0" fontId="8" fillId="2" borderId="20" xfId="0" applyFont="1" applyFill="1" applyBorder="1"/>
    <xf numFmtId="0" fontId="8" fillId="2" borderId="0" xfId="0" applyFont="1" applyFill="1"/>
    <xf numFmtId="0" fontId="8" fillId="2" borderId="22" xfId="5" applyFont="1" applyFill="1" applyBorder="1" applyAlignment="1">
      <alignment horizontal="center"/>
    </xf>
    <xf numFmtId="0" fontId="8" fillId="2" borderId="23" xfId="5" applyFont="1" applyFill="1" applyBorder="1" applyAlignment="1">
      <alignment horizontal="center"/>
    </xf>
    <xf numFmtId="0" fontId="31" fillId="0" borderId="0" xfId="0" applyFont="1"/>
    <xf numFmtId="169" fontId="31" fillId="0" borderId="0" xfId="0" applyNumberFormat="1" applyFont="1"/>
    <xf numFmtId="0" fontId="22" fillId="0" borderId="0" xfId="0" applyFont="1"/>
    <xf numFmtId="169" fontId="10" fillId="0" borderId="0" xfId="0" applyNumberFormat="1" applyFont="1"/>
    <xf numFmtId="0" fontId="23" fillId="0" borderId="0" xfId="0" applyFont="1"/>
    <xf numFmtId="0" fontId="19" fillId="0" borderId="0" xfId="0" applyFont="1"/>
    <xf numFmtId="0" fontId="10" fillId="0" borderId="0" xfId="0" quotePrefix="1" applyFont="1"/>
    <xf numFmtId="169" fontId="19" fillId="0" borderId="0" xfId="0" applyNumberFormat="1" applyFont="1"/>
    <xf numFmtId="169" fontId="10" fillId="0" borderId="11" xfId="0" applyNumberFormat="1" applyFont="1" applyBorder="1"/>
    <xf numFmtId="0" fontId="23" fillId="0" borderId="11" xfId="0" applyFont="1" applyBorder="1"/>
    <xf numFmtId="0" fontId="29" fillId="0" borderId="0" xfId="0" applyFont="1"/>
    <xf numFmtId="170" fontId="10" fillId="0" borderId="0" xfId="0" applyNumberFormat="1" applyFont="1"/>
    <xf numFmtId="169" fontId="29" fillId="0" borderId="0" xfId="0" applyNumberFormat="1" applyFont="1"/>
    <xf numFmtId="169" fontId="9" fillId="0" borderId="0" xfId="0" applyNumberFormat="1" applyFont="1"/>
    <xf numFmtId="0" fontId="31" fillId="4" borderId="0" xfId="0" applyFont="1" applyFill="1" applyAlignment="1">
      <alignment horizontal="left" indent="1"/>
    </xf>
    <xf numFmtId="0" fontId="10" fillId="0" borderId="0" xfId="0" applyFont="1" applyAlignment="1">
      <alignment horizontal="left" indent="3"/>
    </xf>
    <xf numFmtId="0" fontId="10" fillId="0" borderId="0" xfId="0" applyFont="1" applyAlignment="1">
      <alignment horizontal="left" indent="5"/>
    </xf>
    <xf numFmtId="0" fontId="31" fillId="4" borderId="15" xfId="0" applyFont="1" applyFill="1" applyBorder="1" applyAlignment="1">
      <alignment horizontal="left" indent="1"/>
    </xf>
    <xf numFmtId="0" fontId="31" fillId="0" borderId="16" xfId="0" applyFont="1" applyBorder="1" applyAlignment="1">
      <alignment horizontal="left" indent="1"/>
    </xf>
    <xf numFmtId="0" fontId="10" fillId="0" borderId="0" xfId="0" applyFont="1" applyAlignment="1">
      <alignment horizontal="center"/>
    </xf>
    <xf numFmtId="3" fontId="10" fillId="0" borderId="0" xfId="0" applyNumberFormat="1" applyFont="1"/>
    <xf numFmtId="4" fontId="10" fillId="0" borderId="0" xfId="0" applyNumberFormat="1" applyFont="1"/>
    <xf numFmtId="0" fontId="34" fillId="2" borderId="24" xfId="0" applyFont="1" applyFill="1" applyBorder="1"/>
    <xf numFmtId="0" fontId="34" fillId="2" borderId="0" xfId="0" applyFont="1" applyFill="1" applyAlignment="1">
      <alignment vertical="center"/>
    </xf>
    <xf numFmtId="0" fontId="28" fillId="2" borderId="0" xfId="0" applyFont="1" applyFill="1"/>
    <xf numFmtId="0" fontId="8" fillId="2" borderId="14" xfId="1" quotePrefix="1" applyNumberFormat="1" applyFont="1" applyFill="1" applyBorder="1" applyAlignment="1">
      <alignment horizontal="center"/>
    </xf>
    <xf numFmtId="0" fontId="28" fillId="2" borderId="0" xfId="0" applyFont="1" applyFill="1" applyAlignment="1">
      <alignment horizontal="center" wrapText="1"/>
    </xf>
    <xf numFmtId="17" fontId="8" fillId="2" borderId="0" xfId="0" quotePrefix="1" applyNumberFormat="1" applyFont="1" applyFill="1" applyAlignment="1">
      <alignment horizontal="left" vertical="center"/>
    </xf>
    <xf numFmtId="165" fontId="27" fillId="2" borderId="0" xfId="0" applyNumberFormat="1" applyFont="1" applyFill="1" applyAlignment="1">
      <alignment horizontal="right" indent="1"/>
    </xf>
    <xf numFmtId="0" fontId="8" fillId="2" borderId="0" xfId="0" quotePrefix="1" applyFont="1" applyFill="1" applyAlignment="1">
      <alignment horizontal="right" vertical="center"/>
    </xf>
    <xf numFmtId="0" fontId="8" fillId="2" borderId="0" xfId="0" applyFont="1" applyFill="1" applyAlignment="1">
      <alignment horizontal="left" vertical="center"/>
    </xf>
    <xf numFmtId="0" fontId="27" fillId="2" borderId="0" xfId="0" applyFont="1" applyFill="1" applyAlignment="1">
      <alignment horizontal="center"/>
    </xf>
    <xf numFmtId="0" fontId="8" fillId="2" borderId="0" xfId="0" applyFont="1" applyFill="1" applyAlignment="1">
      <alignment horizontal="right" vertical="center"/>
    </xf>
    <xf numFmtId="49" fontId="22" fillId="2" borderId="0" xfId="0" applyNumberFormat="1" applyFont="1" applyFill="1" applyAlignment="1">
      <alignment horizontal="left" vertical="center"/>
    </xf>
    <xf numFmtId="1" fontId="10" fillId="2" borderId="0" xfId="0" applyNumberFormat="1" applyFont="1" applyFill="1" applyAlignment="1">
      <alignment horizontal="center"/>
    </xf>
    <xf numFmtId="0" fontId="10" fillId="2" borderId="0" xfId="0" applyFont="1" applyFill="1" applyAlignment="1">
      <alignment horizontal="center"/>
    </xf>
    <xf numFmtId="0" fontId="27" fillId="0" borderId="12" xfId="0" applyFont="1" applyBorder="1" applyAlignment="1">
      <alignment vertical="center" wrapText="1"/>
    </xf>
    <xf numFmtId="0" fontId="10" fillId="2" borderId="0" xfId="0" applyFont="1" applyFill="1"/>
    <xf numFmtId="0" fontId="21" fillId="2" borderId="0" xfId="0" applyFont="1" applyFill="1"/>
    <xf numFmtId="0" fontId="22" fillId="2" borderId="0" xfId="0" applyFont="1" applyFill="1"/>
    <xf numFmtId="0" fontId="22" fillId="2" borderId="0" xfId="0" applyFont="1" applyFill="1" applyAlignment="1">
      <alignment horizontal="center" wrapText="1"/>
    </xf>
    <xf numFmtId="17" fontId="8" fillId="2" borderId="0" xfId="0" quotePrefix="1" applyNumberFormat="1" applyFont="1" applyFill="1" applyAlignment="1">
      <alignment horizontal="right" vertical="center"/>
    </xf>
    <xf numFmtId="1" fontId="26" fillId="2" borderId="0" xfId="0" applyNumberFormat="1" applyFont="1" applyFill="1" applyAlignment="1">
      <alignment horizontal="center"/>
    </xf>
    <xf numFmtId="0" fontId="26" fillId="2" borderId="0" xfId="0" applyFont="1" applyFill="1" applyAlignment="1">
      <alignment horizontal="center"/>
    </xf>
    <xf numFmtId="49" fontId="28" fillId="2" borderId="0" xfId="0" applyNumberFormat="1" applyFont="1" applyFill="1" applyAlignment="1">
      <alignment horizontal="left" vertical="center"/>
    </xf>
    <xf numFmtId="14" fontId="38" fillId="2" borderId="24" xfId="0" applyNumberFormat="1" applyFont="1" applyFill="1" applyBorder="1" applyAlignment="1">
      <alignment vertical="center"/>
    </xf>
    <xf numFmtId="0" fontId="8" fillId="2" borderId="0" xfId="1" quotePrefix="1" applyNumberFormat="1" applyFont="1" applyFill="1" applyBorder="1" applyAlignment="1"/>
    <xf numFmtId="0" fontId="26" fillId="2" borderId="0" xfId="0" applyFont="1" applyFill="1"/>
    <xf numFmtId="0" fontId="39" fillId="2" borderId="0" xfId="0" applyFont="1" applyFill="1" applyAlignment="1">
      <alignment horizontal="left"/>
    </xf>
    <xf numFmtId="0" fontId="8" fillId="2" borderId="0" xfId="1" quotePrefix="1" applyNumberFormat="1" applyFont="1" applyFill="1" applyBorder="1" applyAlignment="1">
      <alignment horizontal="center"/>
    </xf>
    <xf numFmtId="0" fontId="39" fillId="2" borderId="0" xfId="0" applyFont="1" applyFill="1"/>
    <xf numFmtId="165" fontId="10" fillId="2" borderId="0" xfId="0" applyNumberFormat="1" applyFont="1" applyFill="1" applyAlignment="1">
      <alignment horizontal="center"/>
    </xf>
    <xf numFmtId="165" fontId="9" fillId="2" borderId="0" xfId="0" applyNumberFormat="1" applyFont="1" applyFill="1"/>
    <xf numFmtId="0" fontId="40" fillId="2" borderId="0" xfId="0" applyFont="1" applyFill="1" applyAlignment="1">
      <alignment horizontal="right"/>
    </xf>
    <xf numFmtId="165" fontId="26" fillId="2" borderId="0" xfId="0" applyNumberFormat="1" applyFont="1" applyFill="1" applyAlignment="1">
      <alignment horizontal="center"/>
    </xf>
    <xf numFmtId="169" fontId="26" fillId="2" borderId="0" xfId="0" applyNumberFormat="1" applyFont="1" applyFill="1"/>
    <xf numFmtId="0" fontId="8" fillId="2" borderId="0" xfId="0" applyFont="1" applyFill="1" applyAlignment="1">
      <alignment vertical="center"/>
    </xf>
    <xf numFmtId="17" fontId="8" fillId="2" borderId="27" xfId="0" applyNumberFormat="1" applyFont="1" applyFill="1" applyBorder="1" applyAlignment="1">
      <alignment horizontal="center"/>
    </xf>
    <xf numFmtId="0" fontId="8" fillId="2" borderId="27" xfId="0" quotePrefix="1" applyFont="1" applyFill="1" applyBorder="1" applyAlignment="1">
      <alignment horizontal="center" wrapText="1"/>
    </xf>
    <xf numFmtId="17" fontId="8" fillId="2" borderId="27" xfId="0" quotePrefix="1" applyNumberFormat="1" applyFont="1" applyFill="1" applyBorder="1" applyAlignment="1">
      <alignment horizontal="center" wrapText="1"/>
    </xf>
    <xf numFmtId="0" fontId="8" fillId="2" borderId="27" xfId="0" applyFont="1" applyFill="1" applyBorder="1" applyAlignment="1">
      <alignment horizontal="right" vertical="center"/>
    </xf>
    <xf numFmtId="0" fontId="8" fillId="2" borderId="30" xfId="0" applyFont="1" applyFill="1" applyBorder="1"/>
    <xf numFmtId="165" fontId="27" fillId="2" borderId="0" xfId="0" applyNumberFormat="1" applyFont="1" applyFill="1" applyAlignment="1">
      <alignment horizontal="center"/>
    </xf>
    <xf numFmtId="0" fontId="8" fillId="2" borderId="11" xfId="0" applyFont="1" applyFill="1" applyBorder="1"/>
    <xf numFmtId="165" fontId="27" fillId="2" borderId="11" xfId="0" applyNumberFormat="1" applyFont="1" applyFill="1" applyBorder="1" applyAlignment="1">
      <alignment horizontal="center"/>
    </xf>
    <xf numFmtId="0" fontId="8" fillId="2" borderId="11" xfId="0" applyFont="1" applyFill="1" applyBorder="1" applyAlignment="1">
      <alignment horizontal="right"/>
    </xf>
    <xf numFmtId="0" fontId="27" fillId="2" borderId="0" xfId="0" applyFont="1" applyFill="1"/>
    <xf numFmtId="169" fontId="27" fillId="2" borderId="0" xfId="0" applyNumberFormat="1" applyFont="1" applyFill="1" applyAlignment="1">
      <alignment horizontal="center"/>
    </xf>
    <xf numFmtId="169" fontId="27" fillId="2" borderId="11" xfId="0" applyNumberFormat="1" applyFont="1" applyFill="1" applyBorder="1" applyAlignment="1">
      <alignment horizontal="center"/>
    </xf>
    <xf numFmtId="0" fontId="27" fillId="2" borderId="0" xfId="0" applyFont="1" applyFill="1" applyAlignment="1">
      <alignment vertical="center" wrapText="1"/>
    </xf>
    <xf numFmtId="2" fontId="10" fillId="0" borderId="0" xfId="0" applyNumberFormat="1" applyFont="1"/>
    <xf numFmtId="0" fontId="27" fillId="2" borderId="0" xfId="0" applyFont="1" applyFill="1" applyAlignment="1">
      <alignment vertical="top" wrapText="1"/>
    </xf>
    <xf numFmtId="0" fontId="8" fillId="2" borderId="28" xfId="0" applyFont="1" applyFill="1" applyBorder="1" applyAlignment="1">
      <alignment horizontal="center" vertical="top"/>
    </xf>
    <xf numFmtId="171" fontId="8" fillId="2" borderId="0" xfId="0" applyNumberFormat="1" applyFont="1" applyFill="1" applyAlignment="1">
      <alignment horizontal="center" vertical="center"/>
    </xf>
    <xf numFmtId="2" fontId="27" fillId="2" borderId="0" xfId="0" applyNumberFormat="1" applyFont="1" applyFill="1" applyAlignment="1">
      <alignment horizontal="center"/>
    </xf>
    <xf numFmtId="165" fontId="27" fillId="2" borderId="1" xfId="0" applyNumberFormat="1" applyFont="1" applyFill="1" applyBorder="1" applyAlignment="1">
      <alignment horizontal="center"/>
    </xf>
    <xf numFmtId="171" fontId="8" fillId="2" borderId="32" xfId="0" applyNumberFormat="1" applyFont="1" applyFill="1" applyBorder="1" applyAlignment="1">
      <alignment horizontal="center" vertical="center"/>
    </xf>
    <xf numFmtId="171" fontId="8" fillId="2" borderId="33" xfId="0" applyNumberFormat="1" applyFont="1" applyFill="1" applyBorder="1" applyAlignment="1">
      <alignment horizontal="center" vertical="center"/>
    </xf>
    <xf numFmtId="171" fontId="8" fillId="2" borderId="0" xfId="0" quotePrefix="1" applyNumberFormat="1" applyFont="1" applyFill="1" applyAlignment="1">
      <alignment horizontal="center" vertical="center"/>
    </xf>
    <xf numFmtId="171" fontId="30" fillId="2" borderId="11" xfId="0" applyNumberFormat="1" applyFont="1" applyFill="1" applyBorder="1" applyAlignment="1">
      <alignment horizontal="center" vertical="center"/>
    </xf>
    <xf numFmtId="165" fontId="11" fillId="0" borderId="0" xfId="15" applyNumberFormat="1" applyFont="1" applyAlignment="1">
      <alignment horizontal="right" vertical="center"/>
    </xf>
    <xf numFmtId="0" fontId="35" fillId="0" borderId="9" xfId="0" applyFont="1" applyBorder="1" applyAlignment="1">
      <alignment horizontal="right"/>
    </xf>
    <xf numFmtId="0" fontId="35" fillId="0" borderId="0" xfId="0" applyFont="1" applyAlignment="1">
      <alignment horizontal="right"/>
    </xf>
    <xf numFmtId="0" fontId="35" fillId="0" borderId="9" xfId="0" applyFont="1" applyBorder="1" applyAlignment="1">
      <alignment horizontal="left"/>
    </xf>
    <xf numFmtId="0" fontId="8" fillId="0" borderId="0" xfId="1" applyFont="1" applyFill="1" applyBorder="1" applyAlignment="1">
      <alignment horizontal="center"/>
    </xf>
    <xf numFmtId="0" fontId="35" fillId="0" borderId="0" xfId="0" applyFont="1" applyAlignment="1">
      <alignment horizontal="left"/>
    </xf>
    <xf numFmtId="0" fontId="35" fillId="0" borderId="14" xfId="0" applyFont="1" applyBorder="1" applyAlignment="1">
      <alignment horizontal="right"/>
    </xf>
    <xf numFmtId="17" fontId="8" fillId="0" borderId="14" xfId="1" quotePrefix="1" applyNumberFormat="1" applyFont="1" applyFill="1" applyBorder="1" applyAlignment="1">
      <alignment horizontal="center"/>
    </xf>
    <xf numFmtId="17" fontId="8" fillId="0" borderId="0" xfId="1" quotePrefix="1" applyNumberFormat="1" applyFont="1" applyFill="1" applyBorder="1" applyAlignment="1">
      <alignment horizontal="center"/>
    </xf>
    <xf numFmtId="0" fontId="35" fillId="0" borderId="14" xfId="0" applyFont="1" applyBorder="1" applyAlignment="1">
      <alignment horizontal="left"/>
    </xf>
    <xf numFmtId="0" fontId="31" fillId="0" borderId="0" xfId="0" applyFont="1" applyAlignment="1">
      <alignment vertical="center"/>
    </xf>
    <xf numFmtId="0" fontId="31" fillId="4" borderId="0" xfId="0" applyFont="1" applyFill="1" applyAlignment="1">
      <alignment horizontal="center" vertical="center"/>
    </xf>
    <xf numFmtId="0" fontId="31" fillId="0" borderId="0" xfId="0" applyFont="1" applyAlignment="1">
      <alignment horizontal="center" vertical="center"/>
    </xf>
    <xf numFmtId="0" fontId="10" fillId="2" borderId="0" xfId="0" applyFont="1" applyFill="1" applyAlignment="1">
      <alignment horizontal="left" vertical="center" indent="1"/>
    </xf>
    <xf numFmtId="165" fontId="27" fillId="2" borderId="0" xfId="0" applyNumberFormat="1" applyFont="1" applyFill="1" applyAlignment="1">
      <alignment horizontal="center" vertical="center"/>
    </xf>
    <xf numFmtId="0" fontId="10" fillId="0" borderId="0" xfId="0" applyFont="1" applyAlignment="1">
      <alignment horizontal="left" vertical="center" indent="1"/>
    </xf>
    <xf numFmtId="165" fontId="31" fillId="4" borderId="0" xfId="0" applyNumberFormat="1" applyFont="1" applyFill="1" applyAlignment="1">
      <alignment horizontal="center" vertical="center"/>
    </xf>
    <xf numFmtId="165" fontId="31" fillId="0" borderId="0" xfId="0" applyNumberFormat="1" applyFont="1" applyAlignment="1">
      <alignment horizontal="center" vertical="center"/>
    </xf>
    <xf numFmtId="0" fontId="27" fillId="0" borderId="0" xfId="0" applyFont="1" applyAlignment="1">
      <alignment horizontal="center"/>
    </xf>
    <xf numFmtId="0" fontId="10" fillId="0" borderId="0" xfId="0" applyFont="1" applyAlignment="1">
      <alignment horizontal="left" vertical="center" indent="3"/>
    </xf>
    <xf numFmtId="0" fontId="9" fillId="0" borderId="11" xfId="0" applyFont="1" applyBorder="1" applyAlignment="1">
      <alignment horizontal="left" vertical="center" indent="1"/>
    </xf>
    <xf numFmtId="0" fontId="27" fillId="2" borderId="0" xfId="0" applyFont="1" applyFill="1" applyAlignment="1">
      <alignment horizontal="left" vertical="center" indent="1"/>
    </xf>
    <xf numFmtId="0" fontId="27" fillId="2" borderId="0" xfId="0" applyFont="1" applyFill="1" applyAlignment="1">
      <alignment horizontal="left" vertical="center" indent="2"/>
    </xf>
    <xf numFmtId="0" fontId="27" fillId="0" borderId="0" xfId="0" applyFont="1"/>
    <xf numFmtId="0" fontId="8" fillId="0" borderId="14" xfId="1" quotePrefix="1" applyNumberFormat="1" applyFont="1" applyFill="1" applyBorder="1" applyAlignment="1">
      <alignment horizontal="center"/>
    </xf>
    <xf numFmtId="0" fontId="23" fillId="0" borderId="0" xfId="0" applyFont="1" applyAlignment="1">
      <alignment vertical="center"/>
    </xf>
    <xf numFmtId="0" fontId="23" fillId="0" borderId="0" xfId="0" applyFont="1" applyAlignment="1">
      <alignment horizontal="center" vertical="center" wrapText="1"/>
    </xf>
    <xf numFmtId="0" fontId="26" fillId="0" borderId="0" xfId="0" applyFont="1"/>
    <xf numFmtId="3" fontId="26" fillId="0" borderId="0" xfId="0" applyNumberFormat="1" applyFont="1"/>
    <xf numFmtId="0" fontId="8" fillId="2" borderId="27" xfId="0" applyFont="1" applyFill="1" applyBorder="1" applyAlignment="1">
      <alignment horizontal="center" wrapText="1"/>
    </xf>
    <xf numFmtId="0" fontId="8" fillId="2" borderId="28" xfId="0" applyFont="1" applyFill="1" applyBorder="1" applyAlignment="1">
      <alignment horizontal="center" vertical="center"/>
    </xf>
    <xf numFmtId="0" fontId="23" fillId="0" borderId="0" xfId="0" applyFont="1" applyAlignment="1">
      <alignment horizontal="left" vertical="center"/>
    </xf>
    <xf numFmtId="0" fontId="23" fillId="0" borderId="9" xfId="0" applyFont="1" applyBorder="1" applyAlignment="1">
      <alignment horizontal="center" vertical="center" wrapText="1"/>
    </xf>
    <xf numFmtId="0" fontId="23" fillId="0" borderId="0" xfId="0" applyFont="1" applyAlignment="1">
      <alignment horizontal="right" vertical="center"/>
    </xf>
    <xf numFmtId="165" fontId="23" fillId="0" borderId="0" xfId="0" applyNumberFormat="1" applyFont="1" applyAlignment="1">
      <alignment horizontal="center" vertical="center"/>
    </xf>
    <xf numFmtId="14" fontId="26" fillId="0" borderId="0" xfId="0" applyNumberFormat="1" applyFont="1" applyAlignment="1">
      <alignment horizontal="right" vertical="center"/>
    </xf>
    <xf numFmtId="0" fontId="26" fillId="0" borderId="0" xfId="0" applyFont="1" applyAlignment="1">
      <alignment horizontal="center" vertical="center"/>
    </xf>
    <xf numFmtId="14" fontId="42" fillId="0" borderId="37" xfId="0" applyNumberFormat="1" applyFont="1" applyBorder="1" applyAlignment="1">
      <alignment horizontal="right" vertical="center"/>
    </xf>
    <xf numFmtId="0" fontId="42" fillId="0" borderId="18" xfId="0" applyFont="1" applyBorder="1" applyAlignment="1">
      <alignment horizontal="center" vertical="center"/>
    </xf>
    <xf numFmtId="14" fontId="42" fillId="0" borderId="36" xfId="0" applyNumberFormat="1" applyFont="1" applyBorder="1" applyAlignment="1">
      <alignment horizontal="right" vertical="center"/>
    </xf>
    <xf numFmtId="14" fontId="10" fillId="0" borderId="0" xfId="0" applyNumberFormat="1" applyFont="1" applyAlignment="1">
      <alignment horizontal="right" vertical="center"/>
    </xf>
    <xf numFmtId="2" fontId="10" fillId="0" borderId="0" xfId="0" applyNumberFormat="1" applyFont="1" applyAlignment="1">
      <alignment horizontal="center" vertical="center"/>
    </xf>
    <xf numFmtId="14" fontId="26" fillId="0" borderId="11" xfId="0" applyNumberFormat="1" applyFont="1" applyBorder="1" applyAlignment="1">
      <alignment horizontal="right" vertical="center"/>
    </xf>
    <xf numFmtId="0" fontId="26" fillId="0" borderId="11" xfId="0" applyFont="1" applyBorder="1" applyAlignment="1">
      <alignment horizontal="center" vertical="center"/>
    </xf>
    <xf numFmtId="0" fontId="36" fillId="0" borderId="9" xfId="0" applyFont="1" applyBorder="1" applyAlignment="1">
      <alignment horizontal="center"/>
    </xf>
    <xf numFmtId="0" fontId="22" fillId="0" borderId="0" xfId="0" applyFont="1" applyAlignment="1">
      <alignment horizontal="center" wrapText="1"/>
    </xf>
    <xf numFmtId="2" fontId="27" fillId="2" borderId="32" xfId="0" applyNumberFormat="1" applyFont="1" applyFill="1" applyBorder="1" applyAlignment="1">
      <alignment horizontal="center"/>
    </xf>
    <xf numFmtId="171" fontId="8" fillId="0" borderId="32" xfId="0" applyNumberFormat="1" applyFont="1" applyBorder="1" applyAlignment="1">
      <alignment horizontal="center" vertical="center"/>
    </xf>
    <xf numFmtId="2" fontId="27" fillId="0" borderId="0" xfId="0" applyNumberFormat="1" applyFont="1" applyAlignment="1">
      <alignment horizontal="center"/>
    </xf>
    <xf numFmtId="0" fontId="8" fillId="0" borderId="13" xfId="0" applyFont="1" applyBorder="1" applyAlignment="1">
      <alignment horizontal="center" vertical="center"/>
    </xf>
    <xf numFmtId="0" fontId="8" fillId="4" borderId="0" xfId="0" quotePrefix="1" applyFont="1" applyFill="1" applyAlignment="1">
      <alignment vertical="center"/>
    </xf>
    <xf numFmtId="0" fontId="27" fillId="0" borderId="0" xfId="0" quotePrefix="1" applyFont="1" applyAlignment="1">
      <alignment horizontal="left" vertical="center" indent="1"/>
    </xf>
    <xf numFmtId="169" fontId="27" fillId="0" borderId="0" xfId="0" applyNumberFormat="1" applyFont="1" applyAlignment="1">
      <alignment horizontal="right" vertical="center"/>
    </xf>
    <xf numFmtId="0" fontId="8" fillId="0" borderId="1" xfId="0" applyFont="1" applyBorder="1" applyAlignment="1">
      <alignment horizontal="center"/>
    </xf>
    <xf numFmtId="0" fontId="8" fillId="0" borderId="2" xfId="5" applyFont="1" applyBorder="1" applyAlignment="1">
      <alignment horizontal="center"/>
    </xf>
    <xf numFmtId="0" fontId="8" fillId="0" borderId="4" xfId="5" applyFont="1" applyBorder="1" applyAlignment="1">
      <alignment horizontal="center"/>
    </xf>
    <xf numFmtId="173" fontId="10" fillId="0" borderId="0" xfId="20" applyNumberFormat="1" applyFont="1" applyFill="1"/>
    <xf numFmtId="173" fontId="10" fillId="0" borderId="0" xfId="20" applyNumberFormat="1" applyFont="1" applyFill="1" applyAlignment="1">
      <alignment horizontal="right"/>
    </xf>
    <xf numFmtId="0" fontId="30" fillId="0" borderId="0" xfId="0" applyFont="1" applyAlignment="1">
      <alignment vertical="center" wrapText="1"/>
    </xf>
    <xf numFmtId="0" fontId="25" fillId="0" borderId="0" xfId="0" applyFont="1"/>
    <xf numFmtId="0" fontId="43" fillId="0" borderId="0" xfId="0" applyFont="1" applyAlignment="1">
      <alignment horizontal="center" vertical="center" wrapText="1"/>
    </xf>
    <xf numFmtId="0" fontId="10" fillId="0" borderId="1" xfId="0" applyFont="1" applyBorder="1"/>
    <xf numFmtId="169" fontId="10" fillId="0" borderId="1" xfId="0" applyNumberFormat="1" applyFont="1" applyBorder="1"/>
    <xf numFmtId="0" fontId="10" fillId="0" borderId="14" xfId="0" applyFont="1" applyBorder="1"/>
    <xf numFmtId="0" fontId="10" fillId="0" borderId="42" xfId="0" applyFont="1" applyBorder="1" applyAlignment="1">
      <alignment horizontal="left" indent="1"/>
    </xf>
    <xf numFmtId="169" fontId="10" fillId="0" borderId="42" xfId="0" applyNumberFormat="1" applyFont="1" applyBorder="1"/>
    <xf numFmtId="0" fontId="26" fillId="0" borderId="11" xfId="0" applyFont="1" applyBorder="1"/>
    <xf numFmtId="0" fontId="8" fillId="0" borderId="13" xfId="0" applyFont="1" applyBorder="1" applyAlignment="1">
      <alignment horizontal="center" vertical="center"/>
    </xf>
    <xf numFmtId="17" fontId="8" fillId="0" borderId="0" xfId="0" quotePrefix="1" applyNumberFormat="1" applyFont="1" applyAlignment="1">
      <alignment vertical="center"/>
    </xf>
    <xf numFmtId="169" fontId="8" fillId="0" borderId="0" xfId="0" applyNumberFormat="1" applyFont="1" applyAlignment="1">
      <alignment horizontal="center" vertical="center"/>
    </xf>
    <xf numFmtId="0" fontId="45" fillId="0" borderId="0" xfId="0" applyFont="1"/>
    <xf numFmtId="165" fontId="44" fillId="0" borderId="0" xfId="0" applyNumberFormat="1" applyFont="1" applyAlignment="1">
      <alignment horizontal="center" vertical="center"/>
    </xf>
    <xf numFmtId="165" fontId="47" fillId="4" borderId="0" xfId="0" applyNumberFormat="1" applyFont="1" applyFill="1" applyAlignment="1">
      <alignment horizontal="center" vertical="center"/>
    </xf>
    <xf numFmtId="165" fontId="44" fillId="2" borderId="0" xfId="0" applyNumberFormat="1" applyFont="1" applyFill="1" applyAlignment="1">
      <alignment horizontal="center" vertical="center"/>
    </xf>
    <xf numFmtId="17" fontId="8" fillId="4" borderId="0" xfId="0" quotePrefix="1" applyNumberFormat="1" applyFont="1" applyFill="1" applyAlignment="1">
      <alignment vertical="center"/>
    </xf>
    <xf numFmtId="0" fontId="8" fillId="0" borderId="0" xfId="0" applyFont="1" applyAlignment="1">
      <alignment horizontal="center" vertical="center" wrapText="1"/>
    </xf>
    <xf numFmtId="0" fontId="27" fillId="2" borderId="0" xfId="0" applyFont="1" applyFill="1" applyAlignment="1">
      <alignment horizontal="left" vertical="center" wrapText="1"/>
    </xf>
    <xf numFmtId="0" fontId="8" fillId="0" borderId="28" xfId="0" applyFont="1" applyBorder="1" applyAlignment="1">
      <alignment horizontal="center" vertical="center"/>
    </xf>
    <xf numFmtId="0" fontId="8" fillId="2" borderId="0" xfId="0" applyFont="1" applyFill="1" applyAlignment="1">
      <alignment horizontal="right"/>
    </xf>
    <xf numFmtId="0" fontId="8" fillId="0" borderId="13" xfId="0" applyFont="1" applyBorder="1" applyAlignment="1">
      <alignment horizontal="center" vertical="center"/>
    </xf>
    <xf numFmtId="0" fontId="8" fillId="0" borderId="2" xfId="0" applyFont="1" applyBorder="1" applyAlignment="1">
      <alignment horizontal="center" vertical="center" wrapText="1"/>
    </xf>
    <xf numFmtId="0" fontId="8" fillId="0" borderId="0" xfId="0" applyFont="1" applyAlignment="1">
      <alignment horizontal="center"/>
    </xf>
    <xf numFmtId="0" fontId="19" fillId="0" borderId="0" xfId="0" applyFont="1" applyAlignment="1">
      <alignment horizontal="left" vertical="top" wrapText="1"/>
    </xf>
    <xf numFmtId="17" fontId="8" fillId="0" borderId="14" xfId="1" quotePrefix="1" applyNumberFormat="1" applyFont="1" applyBorder="1" applyAlignment="1">
      <alignment horizontal="center"/>
    </xf>
    <xf numFmtId="17" fontId="8" fillId="0" borderId="0" xfId="1" quotePrefix="1" applyNumberFormat="1" applyFont="1" applyAlignment="1">
      <alignment horizontal="center"/>
    </xf>
    <xf numFmtId="0" fontId="15" fillId="0" borderId="0" xfId="1" applyFont="1" applyFill="1"/>
    <xf numFmtId="0" fontId="15" fillId="0" borderId="0" xfId="1" applyFont="1" applyFill="1" applyAlignment="1">
      <alignment wrapText="1"/>
    </xf>
    <xf numFmtId="165" fontId="10" fillId="0" borderId="0" xfId="0" applyNumberFormat="1" applyFont="1" applyAlignment="1">
      <alignment horizontal="center" vertical="center"/>
    </xf>
    <xf numFmtId="172" fontId="10" fillId="0" borderId="0" xfId="0" quotePrefix="1" applyNumberFormat="1" applyFont="1" applyAlignment="1">
      <alignment horizontal="left" vertical="center"/>
    </xf>
    <xf numFmtId="0" fontId="10" fillId="0" borderId="0" xfId="0" applyFont="1" applyAlignment="1">
      <alignment horizontal="left" vertical="center"/>
    </xf>
    <xf numFmtId="0" fontId="8" fillId="0" borderId="0" xfId="0" applyFont="1" applyAlignment="1">
      <alignment horizontal="left" vertical="center"/>
    </xf>
    <xf numFmtId="0" fontId="22" fillId="0" borderId="43" xfId="0" applyFont="1" applyBorder="1" applyAlignment="1">
      <alignment vertical="center"/>
    </xf>
    <xf numFmtId="0" fontId="8" fillId="0" borderId="44" xfId="0" applyFont="1" applyBorder="1" applyAlignment="1">
      <alignment horizontal="center" vertical="center" wrapText="1"/>
    </xf>
    <xf numFmtId="0" fontId="22" fillId="0" borderId="45" xfId="0" applyFont="1" applyBorder="1" applyAlignment="1">
      <alignment vertical="center"/>
    </xf>
    <xf numFmtId="166" fontId="23" fillId="0" borderId="0" xfId="21" applyNumberFormat="1" applyFont="1" applyBorder="1" applyAlignment="1">
      <alignment horizontal="center" vertical="center"/>
    </xf>
    <xf numFmtId="10" fontId="23" fillId="0" borderId="0" xfId="21" applyNumberFormat="1" applyFont="1" applyBorder="1" applyAlignment="1">
      <alignment horizontal="center" vertical="center"/>
    </xf>
    <xf numFmtId="174" fontId="23" fillId="0" borderId="0" xfId="21" applyNumberFormat="1" applyFont="1" applyBorder="1" applyAlignment="1">
      <alignment horizontal="center" vertical="center"/>
    </xf>
    <xf numFmtId="169" fontId="8" fillId="4" borderId="0" xfId="0" applyNumberFormat="1" applyFont="1" applyFill="1" applyAlignment="1">
      <alignment horizontal="right" vertical="center"/>
    </xf>
    <xf numFmtId="3" fontId="9" fillId="0" borderId="0" xfId="0" applyNumberFormat="1" applyFont="1"/>
    <xf numFmtId="0" fontId="10" fillId="0" borderId="27" xfId="0" applyFont="1" applyBorder="1"/>
    <xf numFmtId="9" fontId="10" fillId="0" borderId="0" xfId="21" applyFont="1" applyFill="1"/>
    <xf numFmtId="173" fontId="19" fillId="0" borderId="0" xfId="20" applyNumberFormat="1" applyFont="1" applyFill="1" applyAlignment="1">
      <alignment horizontal="right"/>
    </xf>
    <xf numFmtId="9" fontId="19" fillId="0" borderId="0" xfId="21" applyFont="1" applyFill="1"/>
    <xf numFmtId="173" fontId="9" fillId="0" borderId="0" xfId="0" applyNumberFormat="1" applyFont="1"/>
    <xf numFmtId="0" fontId="10" fillId="0" borderId="0" xfId="0" applyFont="1" applyAlignment="1">
      <alignment horizontal="left" wrapText="1" indent="1"/>
    </xf>
    <xf numFmtId="0" fontId="19" fillId="0" borderId="49" xfId="0" applyFont="1" applyBorder="1" applyAlignment="1">
      <alignment horizontal="left" indent="1"/>
    </xf>
    <xf numFmtId="169" fontId="10" fillId="0" borderId="49" xfId="0" applyNumberFormat="1" applyFont="1" applyBorder="1"/>
    <xf numFmtId="0" fontId="19" fillId="0" borderId="42" xfId="0" applyFont="1" applyBorder="1" applyAlignment="1">
      <alignment horizontal="left" indent="1"/>
    </xf>
    <xf numFmtId="0" fontId="8" fillId="0" borderId="13" xfId="0" applyFont="1" applyBorder="1" applyAlignment="1">
      <alignment horizontal="center" vertical="center"/>
    </xf>
    <xf numFmtId="0" fontId="58" fillId="0" borderId="0" xfId="1" applyFont="1"/>
    <xf numFmtId="0" fontId="59" fillId="0" borderId="0" xfId="0" applyFont="1"/>
    <xf numFmtId="0" fontId="60" fillId="0" borderId="13" xfId="0" applyFont="1" applyBorder="1" applyAlignment="1">
      <alignment horizontal="center" vertical="center"/>
    </xf>
    <xf numFmtId="169" fontId="61" fillId="4" borderId="9" xfId="0" applyNumberFormat="1" applyFont="1" applyFill="1" applyBorder="1" applyAlignment="1">
      <alignment horizontal="right" vertical="center"/>
    </xf>
    <xf numFmtId="165" fontId="61" fillId="0" borderId="0" xfId="0" applyNumberFormat="1" applyFont="1" applyAlignment="1">
      <alignment horizontal="center" vertical="center"/>
    </xf>
    <xf numFmtId="169" fontId="61" fillId="4" borderId="0" xfId="0" applyNumberFormat="1" applyFont="1" applyFill="1" applyAlignment="1">
      <alignment horizontal="right" vertical="center"/>
    </xf>
    <xf numFmtId="165" fontId="62" fillId="0" borderId="11" xfId="0" applyNumberFormat="1" applyFont="1" applyBorder="1" applyAlignment="1">
      <alignment horizontal="center" vertical="center"/>
    </xf>
    <xf numFmtId="0" fontId="60" fillId="0" borderId="9" xfId="0" applyFont="1" applyBorder="1" applyAlignment="1">
      <alignment horizontal="center" vertical="center"/>
    </xf>
    <xf numFmtId="169" fontId="61" fillId="0" borderId="0" xfId="0" applyNumberFormat="1" applyFont="1" applyAlignment="1">
      <alignment horizontal="right"/>
    </xf>
    <xf numFmtId="0" fontId="0" fillId="0" borderId="0" xfId="0" applyAlignment="1">
      <alignment horizontal="center"/>
    </xf>
    <xf numFmtId="0" fontId="36" fillId="0" borderId="13" xfId="0" applyFont="1" applyBorder="1" applyAlignment="1">
      <alignment horizontal="center" vertical="center"/>
    </xf>
    <xf numFmtId="0" fontId="36" fillId="0" borderId="13" xfId="0" applyFont="1" applyFill="1" applyBorder="1" applyAlignment="1">
      <alignment horizontal="center" vertical="center"/>
    </xf>
    <xf numFmtId="0" fontId="27" fillId="4" borderId="0" xfId="0" applyFont="1" applyFill="1" applyAlignment="1">
      <alignment vertical="center"/>
    </xf>
    <xf numFmtId="0" fontId="60" fillId="0" borderId="13" xfId="0" applyFont="1" applyBorder="1" applyAlignment="1">
      <alignment horizontal="left" vertical="center"/>
    </xf>
    <xf numFmtId="17" fontId="23" fillId="0" borderId="0" xfId="0" quotePrefix="1" applyNumberFormat="1" applyFont="1" applyAlignment="1">
      <alignment horizontal="left" vertical="center"/>
    </xf>
    <xf numFmtId="0" fontId="8" fillId="0" borderId="14" xfId="0" applyFont="1" applyBorder="1" applyAlignment="1">
      <alignment horizontal="center" vertical="center" wrapText="1"/>
    </xf>
    <xf numFmtId="0" fontId="8" fillId="0" borderId="13" xfId="0" applyFont="1" applyBorder="1" applyAlignment="1">
      <alignment horizontal="center" vertical="center" wrapText="1"/>
    </xf>
    <xf numFmtId="0" fontId="26" fillId="0" borderId="0" xfId="0" applyFont="1" applyFill="1" applyBorder="1"/>
    <xf numFmtId="0" fontId="28" fillId="0" borderId="0" xfId="0" applyFont="1" applyFill="1" applyBorder="1" applyAlignment="1">
      <alignment vertical="center"/>
    </xf>
    <xf numFmtId="0" fontId="28" fillId="0" borderId="0" xfId="0" applyFont="1" applyFill="1" applyBorder="1" applyAlignment="1">
      <alignment horizontal="center" vertical="center"/>
    </xf>
    <xf numFmtId="0" fontId="28" fillId="0" borderId="0" xfId="2" applyFont="1" applyFill="1" applyBorder="1" applyAlignment="1">
      <alignment horizontal="center" vertical="center" wrapText="1"/>
    </xf>
    <xf numFmtId="0" fontId="39" fillId="0" borderId="0" xfId="0" applyFont="1" applyFill="1" applyBorder="1"/>
    <xf numFmtId="3" fontId="39" fillId="0" borderId="0" xfId="0" applyNumberFormat="1" applyFont="1" applyFill="1" applyBorder="1" applyAlignment="1">
      <alignment horizontal="right"/>
    </xf>
    <xf numFmtId="3" fontId="39" fillId="0" borderId="0" xfId="0" applyNumberFormat="1" applyFont="1" applyFill="1" applyBorder="1"/>
    <xf numFmtId="0" fontId="39" fillId="0" borderId="0" xfId="0" applyFont="1" applyFill="1" applyBorder="1" applyAlignment="1">
      <alignment horizontal="left" indent="1"/>
    </xf>
    <xf numFmtId="3" fontId="28" fillId="0" borderId="0" xfId="0" applyNumberFormat="1" applyFont="1" applyFill="1" applyBorder="1" applyAlignment="1">
      <alignment horizontal="right"/>
    </xf>
    <xf numFmtId="0" fontId="39" fillId="0" borderId="0" xfId="0" applyFont="1" applyFill="1" applyBorder="1" applyAlignment="1">
      <alignment horizontal="left" indent="4"/>
    </xf>
    <xf numFmtId="0" fontId="39" fillId="0" borderId="0" xfId="0" applyFont="1" applyFill="1" applyBorder="1" applyAlignment="1">
      <alignment horizontal="left" indent="7"/>
    </xf>
    <xf numFmtId="0" fontId="26" fillId="0" borderId="0" xfId="0" applyFont="1" applyFill="1" applyBorder="1" applyAlignment="1">
      <alignment horizontal="left" indent="9"/>
    </xf>
    <xf numFmtId="3" fontId="41" fillId="0" borderId="0" xfId="0" applyNumberFormat="1" applyFont="1" applyFill="1" applyBorder="1" applyAlignment="1">
      <alignment horizontal="right"/>
    </xf>
    <xf numFmtId="0" fontId="26" fillId="0" borderId="0" xfId="0" applyFont="1" applyFill="1" applyBorder="1" applyAlignment="1">
      <alignment horizontal="left" indent="6"/>
    </xf>
    <xf numFmtId="0" fontId="41" fillId="0" borderId="0" xfId="0" applyFont="1" applyFill="1" applyBorder="1" applyAlignment="1">
      <alignment horizontal="right" indent="6"/>
    </xf>
    <xf numFmtId="0" fontId="26" fillId="0" borderId="0" xfId="0" applyFont="1" applyFill="1" applyBorder="1" applyAlignment="1">
      <alignment horizontal="right" indent="6"/>
    </xf>
    <xf numFmtId="3" fontId="26" fillId="0" borderId="0" xfId="0" applyNumberFormat="1" applyFont="1" applyFill="1" applyBorder="1" applyAlignment="1">
      <alignment horizontal="right"/>
    </xf>
    <xf numFmtId="3" fontId="51" fillId="0" borderId="0" xfId="0" applyNumberFormat="1" applyFont="1" applyFill="1" applyBorder="1" applyAlignment="1">
      <alignment horizontal="right"/>
    </xf>
    <xf numFmtId="3" fontId="52" fillId="0" borderId="0" xfId="0" applyNumberFormat="1" applyFont="1" applyFill="1" applyBorder="1" applyAlignment="1">
      <alignment horizontal="right"/>
    </xf>
    <xf numFmtId="3" fontId="28" fillId="0" borderId="0" xfId="0" applyNumberFormat="1" applyFont="1" applyFill="1" applyBorder="1"/>
    <xf numFmtId="3" fontId="41" fillId="0" borderId="0" xfId="0" applyNumberFormat="1" applyFont="1" applyFill="1" applyBorder="1" applyAlignment="1">
      <alignment horizontal="left" indent="6"/>
    </xf>
    <xf numFmtId="3" fontId="41" fillId="0" borderId="0" xfId="0" applyNumberFormat="1" applyFont="1" applyFill="1" applyBorder="1"/>
    <xf numFmtId="3" fontId="26" fillId="0" borderId="0" xfId="0" applyNumberFormat="1" applyFont="1" applyFill="1" applyBorder="1"/>
    <xf numFmtId="3" fontId="26" fillId="0" borderId="0" xfId="0" applyNumberFormat="1" applyFont="1" applyFill="1" applyBorder="1" applyAlignment="1">
      <alignment horizontal="left" indent="6"/>
    </xf>
    <xf numFmtId="3" fontId="41" fillId="0" borderId="0" xfId="0" applyNumberFormat="1" applyFont="1" applyFill="1" applyBorder="1" applyAlignment="1">
      <alignment horizontal="right" indent="6"/>
    </xf>
    <xf numFmtId="3" fontId="26" fillId="0" borderId="0" xfId="0" applyNumberFormat="1" applyFont="1" applyFill="1" applyBorder="1" applyAlignment="1">
      <alignment horizontal="right" indent="6"/>
    </xf>
    <xf numFmtId="0" fontId="41" fillId="0" borderId="0" xfId="0" applyFont="1" applyFill="1" applyBorder="1" applyAlignment="1">
      <alignment horizontal="left" indent="9"/>
    </xf>
    <xf numFmtId="3" fontId="51" fillId="0" borderId="0" xfId="0" applyNumberFormat="1" applyFont="1" applyFill="1" applyBorder="1"/>
    <xf numFmtId="3" fontId="53" fillId="0" borderId="0" xfId="0" applyNumberFormat="1" applyFont="1" applyFill="1" applyBorder="1" applyAlignment="1">
      <alignment horizontal="right"/>
    </xf>
    <xf numFmtId="3" fontId="52" fillId="0" borderId="0" xfId="0" applyNumberFormat="1" applyFont="1" applyFill="1" applyBorder="1"/>
    <xf numFmtId="3" fontId="28" fillId="0" borderId="0" xfId="0" applyNumberFormat="1" applyFont="1" applyFill="1" applyBorder="1" applyAlignment="1">
      <alignment horizontal="right" indent="6"/>
    </xf>
    <xf numFmtId="3" fontId="52" fillId="0" borderId="0" xfId="0" applyNumberFormat="1" applyFont="1" applyFill="1" applyBorder="1" applyAlignment="1">
      <alignment horizontal="right" indent="6"/>
    </xf>
    <xf numFmtId="0" fontId="26" fillId="0" borderId="0" xfId="0" applyFont="1" applyFill="1" applyBorder="1" applyAlignment="1">
      <alignment horizontal="left" wrapText="1" indent="9"/>
    </xf>
    <xf numFmtId="0" fontId="39" fillId="0" borderId="0" xfId="0" applyFont="1" applyFill="1" applyBorder="1" applyAlignment="1">
      <alignment horizontal="left" indent="6"/>
    </xf>
    <xf numFmtId="0" fontId="26" fillId="0" borderId="0" xfId="0" applyFont="1" applyFill="1" applyBorder="1" applyAlignment="1">
      <alignment horizontal="left" indent="11"/>
    </xf>
    <xf numFmtId="3" fontId="54" fillId="0" borderId="0" xfId="0" applyNumberFormat="1" applyFont="1" applyFill="1" applyBorder="1" applyAlignment="1">
      <alignment horizontal="right"/>
    </xf>
    <xf numFmtId="0" fontId="41" fillId="0" borderId="0" xfId="0" applyFont="1" applyFill="1" applyBorder="1" applyAlignment="1">
      <alignment horizontal="left" indent="6"/>
    </xf>
    <xf numFmtId="3" fontId="41" fillId="0" borderId="0" xfId="0" applyNumberFormat="1" applyFont="1" applyFill="1" applyBorder="1" applyAlignment="1">
      <alignment horizontal="left" indent="5"/>
    </xf>
    <xf numFmtId="3" fontId="26" fillId="0" borderId="0" xfId="0" applyNumberFormat="1" applyFont="1" applyFill="1" applyBorder="1" applyAlignment="1">
      <alignment horizontal="left" indent="5"/>
    </xf>
    <xf numFmtId="0" fontId="41" fillId="0" borderId="0" xfId="0" applyFont="1" applyFill="1" applyBorder="1" applyAlignment="1">
      <alignment horizontal="left" indent="5"/>
    </xf>
    <xf numFmtId="0" fontId="26" fillId="0" borderId="0" xfId="0" applyFont="1" applyFill="1" applyBorder="1" applyAlignment="1">
      <alignment horizontal="left" indent="5"/>
    </xf>
    <xf numFmtId="0" fontId="39" fillId="0" borderId="0" xfId="0" applyFont="1" applyFill="1" applyBorder="1" applyAlignment="1">
      <alignment horizontal="left" indent="2"/>
    </xf>
    <xf numFmtId="0" fontId="41" fillId="0" borderId="0" xfId="0" applyFont="1" applyFill="1" applyBorder="1" applyAlignment="1">
      <alignment horizontal="right"/>
    </xf>
    <xf numFmtId="0" fontId="26" fillId="0" borderId="0" xfId="0" applyFont="1" applyFill="1" applyBorder="1" applyAlignment="1">
      <alignment horizontal="right"/>
    </xf>
    <xf numFmtId="0" fontId="26" fillId="0" borderId="0" xfId="0" applyFont="1" applyFill="1" applyBorder="1" applyAlignment="1">
      <alignment horizontal="left" indent="8"/>
    </xf>
    <xf numFmtId="0" fontId="41" fillId="0" borderId="0" xfId="0" applyFont="1" applyFill="1" applyBorder="1"/>
    <xf numFmtId="0" fontId="55" fillId="0" borderId="0" xfId="0" applyFont="1" applyFill="1" applyBorder="1"/>
    <xf numFmtId="0" fontId="28" fillId="0" borderId="0" xfId="0" applyFont="1" applyFill="1" applyBorder="1" applyAlignment="1">
      <alignment horizontal="left" indent="6"/>
    </xf>
    <xf numFmtId="0" fontId="55" fillId="0" borderId="0" xfId="0" applyFont="1" applyFill="1" applyBorder="1" applyAlignment="1">
      <alignment horizontal="left" indent="6"/>
    </xf>
    <xf numFmtId="0" fontId="51" fillId="0" borderId="0" xfId="0" applyFont="1" applyFill="1" applyBorder="1" applyAlignment="1">
      <alignment horizontal="left" indent="6"/>
    </xf>
    <xf numFmtId="0" fontId="28" fillId="0" borderId="0" xfId="0" applyFont="1" applyFill="1" applyBorder="1" applyAlignment="1">
      <alignment horizontal="right" indent="6"/>
    </xf>
    <xf numFmtId="0" fontId="56" fillId="0" borderId="0" xfId="0" applyFont="1" applyFill="1" applyBorder="1" applyAlignment="1">
      <alignment horizontal="left" indent="6"/>
    </xf>
    <xf numFmtId="1" fontId="56" fillId="0" borderId="0" xfId="0" applyNumberFormat="1" applyFont="1" applyFill="1" applyBorder="1" applyAlignment="1">
      <alignment horizontal="right"/>
    </xf>
    <xf numFmtId="0" fontId="56" fillId="0" borderId="0" xfId="0" applyFont="1" applyFill="1" applyBorder="1" applyAlignment="1">
      <alignment horizontal="right" indent="6"/>
    </xf>
    <xf numFmtId="0" fontId="39" fillId="0" borderId="0" xfId="0" applyFont="1" applyFill="1" applyBorder="1" applyAlignment="1">
      <alignment horizontal="left" indent="9"/>
    </xf>
    <xf numFmtId="0" fontId="41" fillId="0" borderId="0" xfId="0" applyFont="1" applyFill="1" applyBorder="1" applyAlignment="1">
      <alignment horizontal="left" indent="11"/>
    </xf>
    <xf numFmtId="165" fontId="28" fillId="0" borderId="0" xfId="0" applyNumberFormat="1" applyFont="1" applyFill="1" applyBorder="1" applyAlignment="1">
      <alignment horizontal="right"/>
    </xf>
    <xf numFmtId="0" fontId="26" fillId="0" borderId="0" xfId="0" applyFont="1" applyFill="1" applyBorder="1" applyAlignment="1">
      <alignment horizontal="left" wrapText="1" indent="11"/>
    </xf>
    <xf numFmtId="165" fontId="28" fillId="0" borderId="0" xfId="0" applyNumberFormat="1" applyFont="1" applyFill="1" applyBorder="1"/>
    <xf numFmtId="165" fontId="51" fillId="0" borderId="0" xfId="0" applyNumberFormat="1" applyFont="1" applyFill="1" applyBorder="1"/>
    <xf numFmtId="165" fontId="56" fillId="0" borderId="0" xfId="0" applyNumberFormat="1" applyFont="1" applyFill="1" applyBorder="1"/>
    <xf numFmtId="165" fontId="56" fillId="0" borderId="0" xfId="0" applyNumberFormat="1" applyFont="1" applyFill="1" applyBorder="1" applyAlignment="1">
      <alignment horizontal="right"/>
    </xf>
    <xf numFmtId="0" fontId="26" fillId="0" borderId="0" xfId="0" applyFont="1" applyFill="1" applyBorder="1" applyAlignment="1">
      <alignment horizontal="left" indent="7"/>
    </xf>
    <xf numFmtId="0" fontId="51" fillId="0" borderId="0" xfId="0" applyFont="1" applyFill="1" applyBorder="1" applyAlignment="1">
      <alignment horizontal="right"/>
    </xf>
    <xf numFmtId="3" fontId="57" fillId="0" borderId="0" xfId="0" applyNumberFormat="1" applyFont="1" applyFill="1" applyBorder="1"/>
    <xf numFmtId="3" fontId="57" fillId="0" borderId="0" xfId="0" applyNumberFormat="1" applyFont="1" applyFill="1" applyBorder="1" applyAlignment="1">
      <alignment horizontal="right"/>
    </xf>
    <xf numFmtId="0" fontId="39" fillId="0" borderId="0" xfId="0" applyFont="1" applyFill="1" applyBorder="1" applyAlignment="1">
      <alignment horizontal="left"/>
    </xf>
    <xf numFmtId="0" fontId="29" fillId="0" borderId="0" xfId="0" applyFont="1" applyFill="1" applyBorder="1" applyAlignment="1">
      <alignment wrapText="1"/>
    </xf>
    <xf numFmtId="0" fontId="62" fillId="0" borderId="0" xfId="0" applyFont="1" applyAlignment="1">
      <alignment horizontal="center"/>
    </xf>
    <xf numFmtId="0" fontId="62" fillId="0" borderId="0" xfId="0" applyFont="1"/>
    <xf numFmtId="0" fontId="64" fillId="0" borderId="0" xfId="0" applyFont="1"/>
    <xf numFmtId="0" fontId="65" fillId="0" borderId="0" xfId="0" applyFont="1"/>
    <xf numFmtId="0" fontId="60" fillId="0" borderId="0" xfId="0" applyFont="1"/>
    <xf numFmtId="0" fontId="66" fillId="4" borderId="0" xfId="0" applyFont="1" applyFill="1"/>
    <xf numFmtId="165" fontId="66" fillId="4" borderId="0" xfId="0" applyNumberFormat="1" applyFont="1" applyFill="1"/>
    <xf numFmtId="165" fontId="66" fillId="0" borderId="0" xfId="0" applyNumberFormat="1" applyFont="1"/>
    <xf numFmtId="0" fontId="66" fillId="4" borderId="0" xfId="0" applyFont="1" applyFill="1" applyAlignment="1">
      <alignment horizontal="left" indent="1"/>
    </xf>
    <xf numFmtId="0" fontId="62" fillId="0" borderId="0" xfId="0" applyFont="1" applyAlignment="1">
      <alignment horizontal="left" indent="1"/>
    </xf>
    <xf numFmtId="165" fontId="62" fillId="0" borderId="0" xfId="0" applyNumberFormat="1" applyFont="1"/>
    <xf numFmtId="0" fontId="62" fillId="0" borderId="0" xfId="0" applyFont="1" applyAlignment="1">
      <alignment horizontal="left" indent="2"/>
    </xf>
    <xf numFmtId="0" fontId="62" fillId="0" borderId="0" xfId="0" applyFont="1" applyAlignment="1">
      <alignment horizontal="left" indent="3"/>
    </xf>
    <xf numFmtId="0" fontId="62" fillId="0" borderId="0" xfId="0" applyFont="1" applyAlignment="1">
      <alignment horizontal="left" indent="4"/>
    </xf>
    <xf numFmtId="0" fontId="62" fillId="0" borderId="0" xfId="0" applyFont="1" applyAlignment="1">
      <alignment horizontal="left" indent="5"/>
    </xf>
    <xf numFmtId="0" fontId="66" fillId="4" borderId="0" xfId="0" applyFont="1" applyFill="1" applyAlignment="1">
      <alignment horizontal="left"/>
    </xf>
    <xf numFmtId="0" fontId="66" fillId="4" borderId="15" xfId="0" applyFont="1" applyFill="1" applyBorder="1"/>
    <xf numFmtId="165" fontId="66" fillId="4" borderId="15" xfId="0" applyNumberFormat="1" applyFont="1" applyFill="1" applyBorder="1"/>
    <xf numFmtId="165" fontId="66" fillId="0" borderId="15" xfId="0" applyNumberFormat="1" applyFont="1" applyBorder="1"/>
    <xf numFmtId="0" fontId="66" fillId="4" borderId="15" xfId="0" applyFont="1" applyFill="1" applyBorder="1" applyAlignment="1">
      <alignment horizontal="left" indent="1"/>
    </xf>
    <xf numFmtId="0" fontId="62" fillId="0" borderId="11" xfId="0" applyFont="1" applyBorder="1"/>
    <xf numFmtId="3" fontId="62" fillId="0" borderId="0" xfId="0" applyNumberFormat="1" applyFont="1"/>
    <xf numFmtId="4" fontId="62" fillId="0" borderId="0" xfId="0" applyNumberFormat="1" applyFont="1"/>
    <xf numFmtId="0" fontId="67" fillId="0" borderId="0" xfId="0" applyFont="1"/>
    <xf numFmtId="0" fontId="6" fillId="0" borderId="0" xfId="1" applyFont="1" applyFill="1" applyAlignment="1">
      <alignment horizontal="center" vertical="center"/>
    </xf>
    <xf numFmtId="0" fontId="60" fillId="0" borderId="0" xfId="0" applyFont="1" applyBorder="1"/>
    <xf numFmtId="0" fontId="60" fillId="0" borderId="36" xfId="0" applyFont="1" applyBorder="1"/>
    <xf numFmtId="0" fontId="60" fillId="0" borderId="36" xfId="0" applyFont="1" applyBorder="1" applyAlignment="1">
      <alignment horizontal="center"/>
    </xf>
    <xf numFmtId="0" fontId="66" fillId="4" borderId="37" xfId="0" applyFont="1" applyFill="1" applyBorder="1"/>
    <xf numFmtId="165" fontId="66" fillId="4" borderId="37" xfId="0" applyNumberFormat="1" applyFont="1" applyFill="1" applyBorder="1"/>
    <xf numFmtId="0" fontId="66" fillId="4" borderId="37" xfId="0" applyFont="1" applyFill="1" applyBorder="1" applyAlignment="1">
      <alignment horizontal="left" indent="1"/>
    </xf>
    <xf numFmtId="0" fontId="60" fillId="0" borderId="37" xfId="0" applyFont="1" applyBorder="1"/>
    <xf numFmtId="165" fontId="62" fillId="0" borderId="0" xfId="0" applyNumberFormat="1" applyFont="1" applyBorder="1"/>
    <xf numFmtId="165" fontId="67" fillId="0" borderId="0" xfId="0" applyNumberFormat="1" applyFont="1"/>
    <xf numFmtId="0" fontId="58" fillId="0" borderId="0" xfId="1" applyFont="1" applyFill="1" applyAlignment="1">
      <alignment wrapText="1"/>
    </xf>
    <xf numFmtId="0" fontId="58" fillId="0" borderId="0" xfId="1" applyFont="1" applyAlignment="1">
      <alignment wrapText="1"/>
    </xf>
    <xf numFmtId="0" fontId="68" fillId="3" borderId="0" xfId="1" applyFont="1" applyFill="1" applyAlignment="1">
      <alignment horizontal="center" vertical="center"/>
    </xf>
    <xf numFmtId="0" fontId="30" fillId="0" borderId="9" xfId="0" applyFont="1" applyBorder="1"/>
    <xf numFmtId="0" fontId="30" fillId="0" borderId="14" xfId="0" applyFont="1" applyBorder="1"/>
    <xf numFmtId="0" fontId="30" fillId="0" borderId="13" xfId="0" applyFont="1" applyBorder="1"/>
    <xf numFmtId="0" fontId="39" fillId="4" borderId="0" xfId="0" applyFont="1" applyFill="1"/>
    <xf numFmtId="3" fontId="39" fillId="4" borderId="0" xfId="0" applyNumberFormat="1" applyFont="1" applyFill="1"/>
    <xf numFmtId="0" fontId="26" fillId="0" borderId="0" xfId="0" applyFont="1" applyAlignment="1">
      <alignment horizontal="left" indent="1"/>
    </xf>
    <xf numFmtId="0" fontId="26" fillId="0" borderId="0" xfId="0" applyFont="1" applyAlignment="1">
      <alignment horizontal="left" indent="2"/>
    </xf>
    <xf numFmtId="0" fontId="26" fillId="0" borderId="0" xfId="0" applyFont="1" applyAlignment="1">
      <alignment horizontal="left" indent="4"/>
    </xf>
    <xf numFmtId="175" fontId="26" fillId="0" borderId="0" xfId="0" applyNumberFormat="1" applyFont="1"/>
    <xf numFmtId="0" fontId="39" fillId="4" borderId="0" xfId="0" applyFont="1" applyFill="1" applyAlignment="1">
      <alignment horizontal="left"/>
    </xf>
    <xf numFmtId="0" fontId="39" fillId="4" borderId="15" xfId="0" applyFont="1" applyFill="1" applyBorder="1"/>
    <xf numFmtId="165" fontId="39" fillId="4" borderId="15" xfId="0" applyNumberFormat="1" applyFont="1" applyFill="1" applyBorder="1"/>
    <xf numFmtId="3" fontId="39" fillId="4" borderId="15" xfId="0" applyNumberFormat="1" applyFont="1" applyFill="1" applyBorder="1"/>
    <xf numFmtId="0" fontId="48" fillId="4" borderId="0" xfId="0" applyFont="1" applyFill="1"/>
    <xf numFmtId="0" fontId="26" fillId="4" borderId="0" xfId="0" applyFont="1" applyFill="1" applyAlignment="1">
      <alignment horizontal="left" indent="5"/>
    </xf>
    <xf numFmtId="3" fontId="26" fillId="4" borderId="0" xfId="0" applyNumberFormat="1" applyFont="1" applyFill="1"/>
    <xf numFmtId="165" fontId="26" fillId="4" borderId="0" xfId="0" applyNumberFormat="1" applyFont="1" applyFill="1"/>
    <xf numFmtId="0" fontId="30" fillId="0" borderId="52" xfId="0" applyFont="1" applyBorder="1" applyAlignment="1">
      <alignment horizontal="center" vertical="center"/>
    </xf>
    <xf numFmtId="0" fontId="30" fillId="0" borderId="53" xfId="0" applyFont="1" applyBorder="1" applyAlignment="1">
      <alignment horizontal="center" vertical="center"/>
    </xf>
    <xf numFmtId="0" fontId="28" fillId="5" borderId="0" xfId="0" applyFont="1" applyFill="1"/>
    <xf numFmtId="3" fontId="28" fillId="5" borderId="0" xfId="0" applyNumberFormat="1" applyFont="1" applyFill="1" applyAlignment="1">
      <alignment horizontal="right"/>
    </xf>
    <xf numFmtId="0" fontId="41" fillId="0" borderId="0" xfId="0" applyFont="1" applyAlignment="1">
      <alignment horizontal="left"/>
    </xf>
    <xf numFmtId="3" fontId="41" fillId="0" borderId="0" xfId="0" applyNumberFormat="1" applyFont="1" applyAlignment="1">
      <alignment horizontal="right"/>
    </xf>
    <xf numFmtId="0" fontId="41" fillId="0" borderId="0" xfId="0" applyFont="1"/>
    <xf numFmtId="0" fontId="69" fillId="0" borderId="0" xfId="0" applyFont="1" applyAlignment="1">
      <alignment horizontal="left"/>
    </xf>
    <xf numFmtId="0" fontId="28" fillId="0" borderId="0" xfId="0" applyFont="1" applyAlignment="1">
      <alignment horizontal="left"/>
    </xf>
    <xf numFmtId="3" fontId="28" fillId="0" borderId="0" xfId="0" applyNumberFormat="1" applyFont="1" applyAlignment="1">
      <alignment horizontal="right"/>
    </xf>
    <xf numFmtId="0" fontId="41" fillId="0" borderId="0" xfId="0" applyFont="1" applyAlignment="1">
      <alignment horizontal="left" indent="6"/>
    </xf>
    <xf numFmtId="0" fontId="41" fillId="0" borderId="0" xfId="0" applyFont="1" applyAlignment="1">
      <alignment horizontal="left" indent="5"/>
    </xf>
    <xf numFmtId="3" fontId="41" fillId="0" borderId="0" xfId="0" applyNumberFormat="1" applyFont="1" applyAlignment="1">
      <alignment horizontal="left" indent="5"/>
    </xf>
    <xf numFmtId="1" fontId="41" fillId="0" borderId="0" xfId="0" applyNumberFormat="1" applyFont="1"/>
    <xf numFmtId="3" fontId="41" fillId="0" borderId="0" xfId="0" applyNumberFormat="1" applyFont="1"/>
    <xf numFmtId="165" fontId="41" fillId="0" borderId="0" xfId="0" applyNumberFormat="1" applyFont="1" applyAlignment="1">
      <alignment horizontal="right"/>
    </xf>
    <xf numFmtId="4" fontId="41" fillId="0" borderId="0" xfId="0" applyNumberFormat="1" applyFont="1" applyAlignment="1">
      <alignment horizontal="right"/>
    </xf>
    <xf numFmtId="0" fontId="41" fillId="0" borderId="0" xfId="0" applyFont="1" applyAlignment="1">
      <alignment horizontal="right"/>
    </xf>
    <xf numFmtId="3" fontId="28" fillId="5" borderId="0" xfId="0" applyNumberFormat="1" applyFont="1" applyFill="1"/>
    <xf numFmtId="0" fontId="71" fillId="0" borderId="0" xfId="0" applyFont="1" applyAlignment="1">
      <alignment horizontal="right"/>
    </xf>
    <xf numFmtId="166" fontId="71" fillId="0" borderId="0" xfId="22" applyNumberFormat="1" applyFont="1" applyFill="1" applyBorder="1"/>
    <xf numFmtId="9" fontId="71" fillId="0" borderId="0" xfId="22" applyFont="1" applyFill="1" applyBorder="1"/>
    <xf numFmtId="0" fontId="71" fillId="0" borderId="0" xfId="0" applyFont="1"/>
    <xf numFmtId="0" fontId="71" fillId="0" borderId="0" xfId="0" applyFont="1" applyAlignment="1">
      <alignment horizontal="left" indent="11"/>
    </xf>
    <xf numFmtId="3" fontId="71" fillId="0" borderId="0" xfId="0" applyNumberFormat="1" applyFont="1"/>
    <xf numFmtId="3" fontId="70" fillId="0" borderId="0" xfId="0" applyNumberFormat="1" applyFont="1"/>
    <xf numFmtId="3" fontId="71" fillId="0" borderId="54" xfId="0" applyNumberFormat="1" applyFont="1" applyBorder="1" applyAlignment="1">
      <alignment horizontal="left" indent="1"/>
    </xf>
    <xf numFmtId="3" fontId="71" fillId="0" borderId="54" xfId="0" applyNumberFormat="1" applyFont="1" applyBorder="1"/>
    <xf numFmtId="3" fontId="70" fillId="0" borderId="54" xfId="0" applyNumberFormat="1" applyFont="1" applyBorder="1"/>
    <xf numFmtId="0" fontId="9" fillId="0" borderId="0" xfId="0" applyFont="1" applyBorder="1"/>
    <xf numFmtId="0" fontId="8" fillId="2" borderId="23" xfId="5" applyFont="1" applyFill="1" applyBorder="1" applyAlignment="1">
      <alignment horizontal="right"/>
    </xf>
    <xf numFmtId="0" fontId="8" fillId="2" borderId="21" xfId="5" applyFont="1" applyFill="1" applyBorder="1" applyAlignment="1">
      <alignment horizontal="right"/>
    </xf>
    <xf numFmtId="0" fontId="8" fillId="2" borderId="22" xfId="5" applyFont="1" applyFill="1" applyBorder="1" applyAlignment="1">
      <alignment horizontal="right"/>
    </xf>
    <xf numFmtId="0" fontId="13" fillId="0" borderId="0" xfId="0" applyFont="1" applyAlignment="1">
      <alignment horizontal="center"/>
    </xf>
    <xf numFmtId="0" fontId="9" fillId="0" borderId="0" xfId="0" applyFont="1" applyFill="1" applyAlignment="1"/>
    <xf numFmtId="0" fontId="12" fillId="0" borderId="0" xfId="0" applyFont="1" applyAlignment="1">
      <alignment horizontal="center"/>
    </xf>
    <xf numFmtId="0" fontId="25" fillId="0" borderId="0" xfId="0" applyFont="1" applyFill="1" applyAlignment="1">
      <alignment horizontal="left" vertical="top" wrapText="1"/>
    </xf>
    <xf numFmtId="0" fontId="25" fillId="0" borderId="12" xfId="0" applyFont="1" applyBorder="1" applyAlignment="1">
      <alignment horizontal="left" vertical="top" wrapText="1"/>
    </xf>
    <xf numFmtId="0" fontId="8" fillId="0" borderId="0" xfId="0" applyFont="1" applyAlignment="1">
      <alignment horizontal="center" vertical="center" wrapText="1"/>
    </xf>
    <xf numFmtId="0" fontId="25" fillId="0" borderId="0" xfId="0" applyFont="1" applyAlignment="1">
      <alignment horizontal="left" vertical="top" wrapText="1"/>
    </xf>
    <xf numFmtId="0" fontId="25" fillId="0" borderId="12" xfId="0" applyFont="1" applyBorder="1" applyAlignment="1">
      <alignment horizontal="left" vertical="center" wrapText="1"/>
    </xf>
    <xf numFmtId="0" fontId="27" fillId="0" borderId="12" xfId="0" applyFont="1" applyBorder="1" applyAlignment="1">
      <alignment horizontal="left" vertical="center" wrapText="1"/>
    </xf>
    <xf numFmtId="0" fontId="25" fillId="0" borderId="0" xfId="0" applyFont="1" applyAlignment="1">
      <alignment horizontal="left" vertical="center" wrapText="1"/>
    </xf>
    <xf numFmtId="0" fontId="27" fillId="0" borderId="0" xfId="0" applyFont="1" applyAlignment="1">
      <alignment horizontal="left" vertical="center" wrapText="1"/>
    </xf>
    <xf numFmtId="0" fontId="8" fillId="2" borderId="13" xfId="1" quotePrefix="1" applyNumberFormat="1" applyFont="1" applyFill="1" applyBorder="1" applyAlignment="1">
      <alignment horizontal="center"/>
    </xf>
    <xf numFmtId="0" fontId="8" fillId="2" borderId="35" xfId="1" quotePrefix="1" applyNumberFormat="1" applyFont="1" applyFill="1" applyBorder="1" applyAlignment="1">
      <alignment horizontal="center"/>
    </xf>
    <xf numFmtId="1" fontId="27" fillId="2" borderId="0" xfId="0" applyNumberFormat="1" applyFont="1" applyFill="1" applyAlignment="1">
      <alignment horizontal="center"/>
    </xf>
    <xf numFmtId="0" fontId="8" fillId="2" borderId="25" xfId="1" quotePrefix="1" applyNumberFormat="1" applyFont="1" applyFill="1" applyBorder="1" applyAlignment="1">
      <alignment horizontal="center"/>
    </xf>
    <xf numFmtId="0" fontId="8" fillId="2" borderId="26" xfId="1" quotePrefix="1" applyNumberFormat="1" applyFont="1" applyFill="1" applyBorder="1" applyAlignment="1">
      <alignment horizontal="center"/>
    </xf>
    <xf numFmtId="0" fontId="25" fillId="2" borderId="12" xfId="0" applyFont="1" applyFill="1" applyBorder="1" applyAlignment="1">
      <alignment horizontal="left" vertical="center" wrapText="1"/>
    </xf>
    <xf numFmtId="0" fontId="25" fillId="2" borderId="0" xfId="0" applyFont="1" applyFill="1" applyAlignment="1">
      <alignment horizontal="left" vertical="center" wrapText="1"/>
    </xf>
    <xf numFmtId="0" fontId="8" fillId="2" borderId="28" xfId="0" applyFont="1" applyFill="1" applyBorder="1" applyAlignment="1">
      <alignment horizontal="center"/>
    </xf>
    <xf numFmtId="0" fontId="8" fillId="0" borderId="28" xfId="0" applyFont="1" applyBorder="1" applyAlignment="1">
      <alignment horizontal="center" vertical="center"/>
    </xf>
    <xf numFmtId="0" fontId="8" fillId="2" borderId="30" xfId="0" applyFont="1" applyFill="1" applyBorder="1" applyAlignment="1">
      <alignment horizontal="right"/>
    </xf>
    <xf numFmtId="0" fontId="8" fillId="2" borderId="0" xfId="0" applyFont="1" applyFill="1" applyAlignment="1">
      <alignment horizontal="right"/>
    </xf>
    <xf numFmtId="0" fontId="27" fillId="2" borderId="0" xfId="0" applyFont="1" applyFill="1" applyAlignment="1">
      <alignment horizontal="left" vertical="center" wrapText="1"/>
    </xf>
    <xf numFmtId="0" fontId="8" fillId="2" borderId="28" xfId="0" applyFont="1" applyFill="1" applyBorder="1" applyAlignment="1">
      <alignment horizontal="center" wrapText="1"/>
    </xf>
    <xf numFmtId="0" fontId="27" fillId="2" borderId="12" xfId="0" applyFont="1" applyFill="1" applyBorder="1" applyAlignment="1">
      <alignment horizontal="left" vertical="center" wrapText="1"/>
    </xf>
    <xf numFmtId="0" fontId="8" fillId="2" borderId="29" xfId="0" applyFont="1" applyFill="1" applyBorder="1" applyAlignment="1">
      <alignment horizontal="center" vertical="center" wrapText="1"/>
    </xf>
    <xf numFmtId="0" fontId="8" fillId="2" borderId="7" xfId="0" applyFont="1" applyFill="1" applyBorder="1" applyAlignment="1">
      <alignment horizontal="center" vertical="center" wrapText="1"/>
    </xf>
    <xf numFmtId="0" fontId="8" fillId="2" borderId="30" xfId="0" applyFont="1" applyFill="1" applyBorder="1" applyAlignment="1">
      <alignment horizontal="center" vertical="center"/>
    </xf>
    <xf numFmtId="0" fontId="8" fillId="2" borderId="27" xfId="0" applyFont="1" applyFill="1" applyBorder="1" applyAlignment="1">
      <alignment horizontal="center" vertical="center"/>
    </xf>
    <xf numFmtId="0" fontId="8" fillId="2" borderId="30" xfId="0" applyFont="1" applyFill="1" applyBorder="1" applyAlignment="1">
      <alignment horizontal="center" vertical="center" wrapText="1"/>
    </xf>
    <xf numFmtId="0" fontId="8" fillId="2" borderId="27" xfId="0" applyFont="1" applyFill="1" applyBorder="1" applyAlignment="1">
      <alignment horizontal="center" vertical="center" wrapText="1"/>
    </xf>
    <xf numFmtId="0" fontId="8" fillId="2" borderId="28" xfId="0" applyFont="1" applyFill="1" applyBorder="1" applyAlignment="1">
      <alignment horizontal="center" vertical="center" wrapText="1"/>
    </xf>
    <xf numFmtId="0" fontId="8" fillId="2" borderId="38" xfId="0" applyFont="1" applyFill="1" applyBorder="1" applyAlignment="1">
      <alignment horizontal="center" vertical="center" wrapText="1"/>
    </xf>
    <xf numFmtId="0" fontId="8" fillId="2" borderId="5" xfId="0" applyFont="1" applyFill="1" applyBorder="1" applyAlignment="1">
      <alignment horizontal="center" vertical="center" wrapText="1"/>
    </xf>
    <xf numFmtId="0" fontId="8" fillId="2" borderId="39" xfId="0" applyFont="1" applyFill="1" applyBorder="1" applyAlignment="1">
      <alignment horizontal="center" vertical="center" wrapText="1"/>
    </xf>
    <xf numFmtId="0" fontId="8" fillId="2" borderId="40" xfId="0" applyFont="1" applyFill="1" applyBorder="1" applyAlignment="1">
      <alignment horizontal="center" vertical="center" wrapText="1"/>
    </xf>
    <xf numFmtId="0" fontId="8" fillId="2" borderId="31" xfId="0" applyFont="1" applyFill="1" applyBorder="1" applyAlignment="1">
      <alignment horizontal="center" vertical="center" wrapText="1"/>
    </xf>
    <xf numFmtId="0" fontId="8" fillId="2" borderId="0" xfId="0" applyFont="1" applyFill="1" applyAlignment="1">
      <alignment horizontal="center" vertical="center"/>
    </xf>
    <xf numFmtId="0" fontId="8" fillId="2" borderId="0" xfId="0" applyFont="1" applyFill="1" applyAlignment="1">
      <alignment horizontal="center" vertical="center" wrapText="1"/>
    </xf>
    <xf numFmtId="0" fontId="8" fillId="2" borderId="10" xfId="0" applyFont="1" applyFill="1" applyBorder="1" applyAlignment="1">
      <alignment horizontal="center" vertical="center" wrapText="1"/>
    </xf>
    <xf numFmtId="0" fontId="60" fillId="0" borderId="0" xfId="0" applyFont="1" applyAlignment="1">
      <alignment horizontal="center" vertical="center" wrapText="1"/>
    </xf>
    <xf numFmtId="0" fontId="63" fillId="0" borderId="12" xfId="0" applyFont="1" applyBorder="1" applyAlignment="1">
      <alignment horizontal="left" vertical="top" wrapText="1"/>
    </xf>
    <xf numFmtId="0" fontId="63" fillId="0" borderId="0" xfId="0" applyFont="1" applyBorder="1" applyAlignment="1">
      <alignment horizontal="left" vertical="top" wrapText="1"/>
    </xf>
    <xf numFmtId="0" fontId="8" fillId="0" borderId="13" xfId="0" applyFont="1" applyBorder="1" applyAlignment="1">
      <alignment horizontal="center" vertical="center"/>
    </xf>
    <xf numFmtId="0" fontId="25" fillId="0" borderId="0" xfId="0" applyFont="1" applyBorder="1" applyAlignment="1">
      <alignment horizontal="left" vertical="top" wrapText="1"/>
    </xf>
    <xf numFmtId="0" fontId="24" fillId="0" borderId="51" xfId="0" applyFont="1" applyBorder="1" applyAlignment="1">
      <alignment horizontal="left" vertical="top" wrapText="1"/>
    </xf>
    <xf numFmtId="0" fontId="24" fillId="0" borderId="0" xfId="0" applyFont="1" applyAlignment="1">
      <alignment horizontal="left" vertical="top" wrapText="1"/>
    </xf>
    <xf numFmtId="0" fontId="8" fillId="0" borderId="13" xfId="0" applyFont="1" applyBorder="1" applyAlignment="1">
      <alignment horizontal="center" vertical="center" wrapText="1"/>
    </xf>
    <xf numFmtId="0" fontId="8" fillId="0" borderId="2" xfId="0" applyFont="1" applyBorder="1" applyAlignment="1">
      <alignment horizontal="center" vertical="center" wrapText="1"/>
    </xf>
    <xf numFmtId="0" fontId="8" fillId="0" borderId="18" xfId="0" applyFont="1" applyBorder="1" applyAlignment="1">
      <alignment horizontal="center" vertical="center" wrapText="1"/>
    </xf>
    <xf numFmtId="0" fontId="8" fillId="0" borderId="50" xfId="0" applyFont="1" applyBorder="1" applyAlignment="1">
      <alignment horizontal="center" vertical="center" wrapText="1"/>
    </xf>
    <xf numFmtId="0" fontId="8" fillId="0" borderId="3" xfId="0" applyFont="1" applyBorder="1" applyAlignment="1">
      <alignment horizontal="center" vertical="center" wrapText="1"/>
    </xf>
    <xf numFmtId="0" fontId="8" fillId="0" borderId="4" xfId="0" applyFont="1" applyBorder="1" applyAlignment="1">
      <alignment horizontal="center" vertical="center" wrapText="1"/>
    </xf>
    <xf numFmtId="0" fontId="8" fillId="0" borderId="5" xfId="0" applyFont="1" applyBorder="1" applyAlignment="1">
      <alignment horizontal="center" vertical="center" wrapText="1"/>
    </xf>
    <xf numFmtId="0" fontId="23" fillId="0" borderId="0" xfId="0" applyFont="1" applyAlignment="1">
      <alignment horizontal="left" vertical="top" wrapText="1"/>
    </xf>
    <xf numFmtId="0" fontId="24" fillId="0" borderId="12" xfId="0" applyFont="1" applyBorder="1" applyAlignment="1">
      <alignment horizontal="left" vertical="top" wrapText="1"/>
    </xf>
    <xf numFmtId="0" fontId="25" fillId="0" borderId="12" xfId="0" applyFont="1" applyFill="1" applyBorder="1" applyAlignment="1">
      <alignment horizontal="left" vertical="top" wrapText="1"/>
    </xf>
    <xf numFmtId="0" fontId="8" fillId="0" borderId="0" xfId="0" applyFont="1" applyFill="1" applyAlignment="1">
      <alignment horizontal="center" vertical="center" wrapText="1"/>
    </xf>
    <xf numFmtId="0" fontId="46" fillId="0" borderId="0" xfId="0" applyFont="1" applyBorder="1" applyAlignment="1">
      <alignment horizontal="left" vertical="top" wrapText="1"/>
    </xf>
    <xf numFmtId="0" fontId="36" fillId="0" borderId="9" xfId="0" applyFont="1" applyBorder="1" applyAlignment="1">
      <alignment horizontal="center"/>
    </xf>
    <xf numFmtId="0" fontId="8" fillId="0" borderId="0" xfId="0" applyFont="1" applyAlignment="1">
      <alignment horizontal="center" vertical="center"/>
    </xf>
    <xf numFmtId="0" fontId="8" fillId="0" borderId="14" xfId="0" applyFont="1" applyBorder="1" applyAlignment="1">
      <alignment horizontal="center" vertical="center"/>
    </xf>
    <xf numFmtId="0" fontId="8" fillId="0" borderId="13" xfId="0" applyFont="1" applyBorder="1" applyAlignment="1">
      <alignment horizontal="center"/>
    </xf>
    <xf numFmtId="0" fontId="10" fillId="0" borderId="12" xfId="0" applyFont="1" applyBorder="1" applyAlignment="1">
      <alignment horizontal="left" vertical="top" wrapText="1"/>
    </xf>
    <xf numFmtId="0" fontId="10" fillId="0" borderId="0" xfId="0" applyFont="1" applyAlignment="1">
      <alignment horizontal="left" vertical="top" wrapText="1"/>
    </xf>
    <xf numFmtId="0" fontId="30" fillId="0" borderId="13" xfId="0" applyFont="1" applyBorder="1" applyAlignment="1">
      <alignment horizontal="center"/>
    </xf>
    <xf numFmtId="0" fontId="29" fillId="0" borderId="12" xfId="0" applyFont="1" applyBorder="1" applyAlignment="1">
      <alignment horizontal="left" wrapText="1"/>
    </xf>
    <xf numFmtId="0" fontId="73" fillId="0" borderId="0" xfId="0" applyFont="1" applyBorder="1" applyAlignment="1">
      <alignment horizontal="left" wrapText="1"/>
    </xf>
    <xf numFmtId="0" fontId="18" fillId="0" borderId="0" xfId="0" applyFont="1" applyAlignment="1">
      <alignment horizontal="center" vertical="center" wrapText="1"/>
    </xf>
    <xf numFmtId="0" fontId="8" fillId="2" borderId="59" xfId="0" applyFont="1" applyFill="1" applyBorder="1" applyAlignment="1">
      <alignment horizontal="center" vertical="center" wrapText="1"/>
    </xf>
    <xf numFmtId="0" fontId="8" fillId="2" borderId="0" xfId="0" applyFont="1" applyFill="1" applyBorder="1" applyAlignment="1">
      <alignment horizontal="center" vertical="center" wrapText="1"/>
    </xf>
    <xf numFmtId="0" fontId="8" fillId="2" borderId="21" xfId="0" applyFont="1" applyFill="1" applyBorder="1" applyAlignment="1">
      <alignment horizontal="center" vertical="center" wrapText="1"/>
    </xf>
    <xf numFmtId="0" fontId="8" fillId="2" borderId="36" xfId="0" applyFont="1" applyFill="1" applyBorder="1" applyAlignment="1">
      <alignment horizontal="center" vertical="center" wrapText="1"/>
    </xf>
    <xf numFmtId="0" fontId="8" fillId="2" borderId="22" xfId="0" applyFont="1" applyFill="1" applyBorder="1" applyAlignment="1">
      <alignment horizontal="center" vertical="center" wrapText="1"/>
    </xf>
    <xf numFmtId="0" fontId="8" fillId="2" borderId="57" xfId="0" applyFont="1" applyFill="1" applyBorder="1" applyAlignment="1">
      <alignment horizontal="center"/>
    </xf>
    <xf numFmtId="0" fontId="8" fillId="2" borderId="58" xfId="0" applyFont="1" applyFill="1" applyBorder="1" applyAlignment="1">
      <alignment horizontal="center"/>
    </xf>
    <xf numFmtId="0" fontId="8" fillId="2" borderId="46" xfId="0" applyFont="1" applyFill="1" applyBorder="1" applyAlignment="1">
      <alignment horizontal="center" vertical="center" wrapText="1"/>
    </xf>
    <xf numFmtId="0" fontId="8" fillId="2" borderId="47" xfId="0" applyFont="1" applyFill="1" applyBorder="1" applyAlignment="1">
      <alignment horizontal="center" vertical="center" wrapText="1"/>
    </xf>
    <xf numFmtId="0" fontId="8" fillId="2" borderId="48" xfId="0" applyFont="1" applyFill="1" applyBorder="1" applyAlignment="1">
      <alignment horizontal="center" vertical="center" wrapText="1"/>
    </xf>
    <xf numFmtId="0" fontId="8" fillId="2" borderId="18" xfId="0" applyFont="1" applyFill="1" applyBorder="1" applyAlignment="1">
      <alignment horizontal="center"/>
    </xf>
    <xf numFmtId="0" fontId="8" fillId="2" borderId="56" xfId="0" applyFont="1" applyFill="1" applyBorder="1" applyAlignment="1">
      <alignment horizontal="center"/>
    </xf>
    <xf numFmtId="0" fontId="19" fillId="0" borderId="0" xfId="0" applyFont="1" applyAlignment="1">
      <alignment horizontal="left" vertical="top" wrapText="1"/>
    </xf>
    <xf numFmtId="0" fontId="29" fillId="0" borderId="0" xfId="0" applyFont="1" applyAlignment="1">
      <alignment horizontal="left" wrapText="1"/>
    </xf>
    <xf numFmtId="0" fontId="8" fillId="0" borderId="2" xfId="0" applyFont="1" applyBorder="1" applyAlignment="1">
      <alignment horizontal="center"/>
    </xf>
    <xf numFmtId="0" fontId="7" fillId="0" borderId="0" xfId="0" applyFont="1" applyAlignment="1">
      <alignment horizontal="left"/>
    </xf>
    <xf numFmtId="0" fontId="8" fillId="0" borderId="1" xfId="0" applyFont="1" applyBorder="1" applyAlignment="1">
      <alignment horizontal="center" vertical="center" wrapText="1"/>
    </xf>
    <xf numFmtId="0" fontId="8" fillId="0" borderId="3" xfId="0" applyFont="1" applyBorder="1" applyAlignment="1">
      <alignment horizontal="center"/>
    </xf>
    <xf numFmtId="0" fontId="8" fillId="0" borderId="41" xfId="0" applyFont="1" applyBorder="1" applyAlignment="1">
      <alignment horizontal="center" vertical="center" wrapText="1"/>
    </xf>
    <xf numFmtId="0" fontId="29" fillId="0" borderId="55" xfId="0" applyFont="1" applyBorder="1" applyAlignment="1">
      <alignment horizontal="left" wrapText="1"/>
    </xf>
    <xf numFmtId="0" fontId="29" fillId="0" borderId="0" xfId="0" applyFont="1" applyBorder="1" applyAlignment="1">
      <alignment horizontal="left" wrapText="1"/>
    </xf>
    <xf numFmtId="0" fontId="8" fillId="0" borderId="0" xfId="0" applyFont="1" applyAlignment="1">
      <alignment horizontal="center"/>
    </xf>
    <xf numFmtId="0" fontId="29" fillId="0" borderId="0" xfId="0" applyFont="1" applyAlignment="1">
      <alignment horizontal="left" vertical="top" wrapText="1"/>
    </xf>
    <xf numFmtId="0" fontId="60" fillId="0" borderId="13" xfId="0" applyFont="1" applyBorder="1" applyAlignment="1">
      <alignment horizontal="center"/>
    </xf>
    <xf numFmtId="0" fontId="60" fillId="0" borderId="0" xfId="0" applyFont="1" applyAlignment="1">
      <alignment horizontal="center"/>
    </xf>
    <xf numFmtId="0" fontId="60" fillId="0" borderId="0" xfId="0" applyFont="1" applyAlignment="1">
      <alignment horizontal="center" vertical="center"/>
    </xf>
    <xf numFmtId="0" fontId="60" fillId="0" borderId="36" xfId="0" applyFont="1" applyBorder="1" applyAlignment="1">
      <alignment horizontal="center" vertical="center"/>
    </xf>
    <xf numFmtId="0" fontId="62" fillId="0" borderId="0" xfId="0" applyFont="1" applyAlignment="1">
      <alignment horizontal="center"/>
    </xf>
    <xf numFmtId="0" fontId="62" fillId="0" borderId="12" xfId="0" applyFont="1" applyBorder="1" applyAlignment="1">
      <alignment horizontal="left" vertical="top" wrapText="1"/>
    </xf>
    <xf numFmtId="0" fontId="62" fillId="0" borderId="0" xfId="0" applyFont="1" applyAlignment="1">
      <alignment horizontal="left" vertical="top" wrapText="1"/>
    </xf>
  </cellXfs>
  <cellStyles count="23">
    <cellStyle name="Hiperligação" xfId="1" builtinId="8"/>
    <cellStyle name="Normal" xfId="0" builtinId="0"/>
    <cellStyle name="Normal 11" xfId="7" xr:uid="{00000000-0005-0000-0000-000002000000}"/>
    <cellStyle name="Normal 2" xfId="4" xr:uid="{00000000-0005-0000-0000-000003000000}"/>
    <cellStyle name="Normal 2 10" xfId="15" xr:uid="{00000000-0005-0000-0000-000004000000}"/>
    <cellStyle name="Normal 2 2" xfId="5" xr:uid="{00000000-0005-0000-0000-000005000000}"/>
    <cellStyle name="Normal 2 2 2" xfId="3" xr:uid="{00000000-0005-0000-0000-000006000000}"/>
    <cellStyle name="Normal 2 2 2 2" xfId="9" xr:uid="{00000000-0005-0000-0000-000007000000}"/>
    <cellStyle name="Normal 2 3" xfId="8" xr:uid="{00000000-0005-0000-0000-000008000000}"/>
    <cellStyle name="Normal 2 3 2" xfId="19" xr:uid="{6743C5C0-58E1-4977-A703-36A63B6ADB13}"/>
    <cellStyle name="Normal 24" xfId="12" xr:uid="{00000000-0005-0000-0000-000009000000}"/>
    <cellStyle name="Normal 3" xfId="2" xr:uid="{00000000-0005-0000-0000-00000A000000}"/>
    <cellStyle name="Normal 3 2" xfId="6" xr:uid="{00000000-0005-0000-0000-00000B000000}"/>
    <cellStyle name="Normal 3 2 2" xfId="13" xr:uid="{00000000-0005-0000-0000-00000C000000}"/>
    <cellStyle name="Normal 5 3" xfId="16" xr:uid="{00000000-0005-0000-0000-00000D000000}"/>
    <cellStyle name="PERCENT" xfId="21" xr:uid="{00000000-0005-0000-0000-00000F000000}"/>
    <cellStyle name="Percentagem" xfId="22" builtinId="5"/>
    <cellStyle name="Percentagem 2" xfId="10" xr:uid="{00000000-0005-0000-0000-000011000000}"/>
    <cellStyle name="Percentagem 3" xfId="17" xr:uid="{0A841BDB-1113-45CE-91C6-AF24E72695A2}"/>
    <cellStyle name="Vírgula" xfId="14" builtinId="3"/>
    <cellStyle name="Vírgula 2" xfId="11" xr:uid="{00000000-0005-0000-0000-000013000000}"/>
    <cellStyle name="Vírgula 3" xfId="18" xr:uid="{F4512CAC-E696-4CD7-A03B-5C8C4FF40772}"/>
    <cellStyle name="Vírgula 4" xfId="20" xr:uid="{3199BA92-E7A7-4F4F-B3E8-2A7033C41EBD}"/>
  </cellStyles>
  <dxfs count="0"/>
  <tableStyles count="0" defaultTableStyle="TableStyleMedium2" defaultPivotStyle="PivotStyleLight16"/>
  <colors>
    <mruColors>
      <color rgb="FF92D050"/>
      <color rgb="FF76F6AD"/>
      <color rgb="FFD6FEE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21" Type="http://schemas.openxmlformats.org/officeDocument/2006/relationships/worksheet" Target="worksheets/sheet21.xml"/><Relationship Id="rId42" Type="http://schemas.openxmlformats.org/officeDocument/2006/relationships/externalLink" Target="externalLinks/externalLink10.xml"/><Relationship Id="rId47" Type="http://schemas.openxmlformats.org/officeDocument/2006/relationships/externalLink" Target="externalLinks/externalLink15.xml"/><Relationship Id="rId63" Type="http://schemas.openxmlformats.org/officeDocument/2006/relationships/externalLink" Target="externalLinks/externalLink31.xml"/><Relationship Id="rId68" Type="http://schemas.openxmlformats.org/officeDocument/2006/relationships/externalLink" Target="externalLinks/externalLink36.xml"/><Relationship Id="rId16" Type="http://schemas.openxmlformats.org/officeDocument/2006/relationships/worksheet" Target="worksheets/sheet1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externalLink" Target="externalLinks/externalLink5.xml"/><Relationship Id="rId40" Type="http://schemas.openxmlformats.org/officeDocument/2006/relationships/externalLink" Target="externalLinks/externalLink8.xml"/><Relationship Id="rId45" Type="http://schemas.openxmlformats.org/officeDocument/2006/relationships/externalLink" Target="externalLinks/externalLink13.xml"/><Relationship Id="rId53" Type="http://schemas.openxmlformats.org/officeDocument/2006/relationships/externalLink" Target="externalLinks/externalLink21.xml"/><Relationship Id="rId58" Type="http://schemas.openxmlformats.org/officeDocument/2006/relationships/externalLink" Target="externalLinks/externalLink26.xml"/><Relationship Id="rId66" Type="http://schemas.openxmlformats.org/officeDocument/2006/relationships/externalLink" Target="externalLinks/externalLink34.xml"/><Relationship Id="rId74" Type="http://schemas.openxmlformats.org/officeDocument/2006/relationships/sharedStrings" Target="sharedStrings.xml"/><Relationship Id="rId5" Type="http://schemas.openxmlformats.org/officeDocument/2006/relationships/worksheet" Target="worksheets/sheet5.xml"/><Relationship Id="rId61" Type="http://schemas.openxmlformats.org/officeDocument/2006/relationships/externalLink" Target="externalLinks/externalLink29.xml"/><Relationship Id="rId19" Type="http://schemas.openxmlformats.org/officeDocument/2006/relationships/worksheet" Target="worksheets/sheet1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externalLink" Target="externalLinks/externalLink3.xml"/><Relationship Id="rId43" Type="http://schemas.openxmlformats.org/officeDocument/2006/relationships/externalLink" Target="externalLinks/externalLink11.xml"/><Relationship Id="rId48" Type="http://schemas.openxmlformats.org/officeDocument/2006/relationships/externalLink" Target="externalLinks/externalLink16.xml"/><Relationship Id="rId56" Type="http://schemas.openxmlformats.org/officeDocument/2006/relationships/externalLink" Target="externalLinks/externalLink24.xml"/><Relationship Id="rId64" Type="http://schemas.openxmlformats.org/officeDocument/2006/relationships/externalLink" Target="externalLinks/externalLink32.xml"/><Relationship Id="rId69" Type="http://schemas.openxmlformats.org/officeDocument/2006/relationships/externalLink" Target="externalLinks/externalLink37.xml"/><Relationship Id="rId77" Type="http://schemas.openxmlformats.org/officeDocument/2006/relationships/customXml" Target="../customXml/item2.xml"/><Relationship Id="rId8" Type="http://schemas.openxmlformats.org/officeDocument/2006/relationships/worksheet" Target="worksheets/sheet8.xml"/><Relationship Id="rId51" Type="http://schemas.openxmlformats.org/officeDocument/2006/relationships/externalLink" Target="externalLinks/externalLink19.xml"/><Relationship Id="rId72" Type="http://schemas.openxmlformats.org/officeDocument/2006/relationships/theme" Target="theme/theme1.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externalLink" Target="externalLinks/externalLink1.xml"/><Relationship Id="rId38" Type="http://schemas.openxmlformats.org/officeDocument/2006/relationships/externalLink" Target="externalLinks/externalLink6.xml"/><Relationship Id="rId46" Type="http://schemas.openxmlformats.org/officeDocument/2006/relationships/externalLink" Target="externalLinks/externalLink14.xml"/><Relationship Id="rId59" Type="http://schemas.openxmlformats.org/officeDocument/2006/relationships/externalLink" Target="externalLinks/externalLink27.xml"/><Relationship Id="rId67" Type="http://schemas.openxmlformats.org/officeDocument/2006/relationships/externalLink" Target="externalLinks/externalLink35.xml"/><Relationship Id="rId20" Type="http://schemas.openxmlformats.org/officeDocument/2006/relationships/worksheet" Target="worksheets/sheet20.xml"/><Relationship Id="rId41" Type="http://schemas.openxmlformats.org/officeDocument/2006/relationships/externalLink" Target="externalLinks/externalLink9.xml"/><Relationship Id="rId54" Type="http://schemas.openxmlformats.org/officeDocument/2006/relationships/externalLink" Target="externalLinks/externalLink22.xml"/><Relationship Id="rId62" Type="http://schemas.openxmlformats.org/officeDocument/2006/relationships/externalLink" Target="externalLinks/externalLink30.xml"/><Relationship Id="rId70" Type="http://schemas.openxmlformats.org/officeDocument/2006/relationships/externalLink" Target="externalLinks/externalLink38.xml"/><Relationship Id="rId75"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externalLink" Target="externalLinks/externalLink4.xml"/><Relationship Id="rId49" Type="http://schemas.openxmlformats.org/officeDocument/2006/relationships/externalLink" Target="externalLinks/externalLink17.xml"/><Relationship Id="rId57" Type="http://schemas.openxmlformats.org/officeDocument/2006/relationships/externalLink" Target="externalLinks/externalLink25.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externalLink" Target="externalLinks/externalLink12.xml"/><Relationship Id="rId52" Type="http://schemas.openxmlformats.org/officeDocument/2006/relationships/externalLink" Target="externalLinks/externalLink20.xml"/><Relationship Id="rId60" Type="http://schemas.openxmlformats.org/officeDocument/2006/relationships/externalLink" Target="externalLinks/externalLink28.xml"/><Relationship Id="rId65" Type="http://schemas.openxmlformats.org/officeDocument/2006/relationships/externalLink" Target="externalLinks/externalLink33.xml"/><Relationship Id="rId73" Type="http://schemas.openxmlformats.org/officeDocument/2006/relationships/styles" Target="styles.xml"/><Relationship Id="rId78"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worksheet" Target="worksheets/sheet9.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externalLink" Target="externalLinks/externalLink7.xml"/><Relationship Id="rId34" Type="http://schemas.openxmlformats.org/officeDocument/2006/relationships/externalLink" Target="externalLinks/externalLink2.xml"/><Relationship Id="rId50" Type="http://schemas.openxmlformats.org/officeDocument/2006/relationships/externalLink" Target="externalLinks/externalLink18.xml"/><Relationship Id="rId55" Type="http://schemas.openxmlformats.org/officeDocument/2006/relationships/externalLink" Target="externalLinks/externalLink23.xml"/><Relationship Id="rId76" Type="http://schemas.openxmlformats.org/officeDocument/2006/relationships/customXml" Target="../customXml/item1.xml"/><Relationship Id="rId7" Type="http://schemas.openxmlformats.org/officeDocument/2006/relationships/worksheet" Target="worksheets/sheet7.xml"/><Relationship Id="rId71" Type="http://schemas.openxmlformats.org/officeDocument/2006/relationships/externalLink" Target="externalLinks/externalLink39.xml"/><Relationship Id="rId2" Type="http://schemas.openxmlformats.org/officeDocument/2006/relationships/worksheet" Target="worksheets/sheet2.xml"/><Relationship Id="rId29" Type="http://schemas.openxmlformats.org/officeDocument/2006/relationships/worksheet" Target="worksheets/sheet29.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oneCellAnchor>
    <xdr:from>
      <xdr:col>1</xdr:col>
      <xdr:colOff>7496175</xdr:colOff>
      <xdr:row>0</xdr:row>
      <xdr:rowOff>219075</xdr:rowOff>
    </xdr:from>
    <xdr:ext cx="2955925" cy="869315"/>
    <xdr:pic>
      <xdr:nvPicPr>
        <xdr:cNvPr id="3" name="Picture 3" descr="C:\Users\cmarinheiro\Dropbox\CFP\modelos\CFP-descricao.jpg">
          <a:extLst>
            <a:ext uri="{FF2B5EF4-FFF2-40B4-BE49-F238E27FC236}">
              <a16:creationId xmlns:a16="http://schemas.microsoft.com/office/drawing/2014/main" id="{94882877-F68D-4841-8CF7-27EDAE5F2665}"/>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750175" y="219075"/>
          <a:ext cx="2955925" cy="862965"/>
        </a:xfrm>
        <a:prstGeom prst="rect">
          <a:avLst/>
        </a:prstGeom>
        <a:noFill/>
        <a:ln>
          <a:noFill/>
        </a:ln>
      </xdr:spPr>
    </xdr:pic>
    <xdr:clientData/>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A:\MSOFFICE\EXCEL\ARM\MONREV98.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Fpsgwn03p\pdr\Data\s2\Tur\MON\MISC\TURMRESV.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PSGWN03P\AFR\Documents%20and%20Settings\myulek\Local%20Settings\Temporary%20Internet%20Files\OLK11C\SR-03-03-tables(1-1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E:\afr\NGA%20local\scenario%20III\STA-ins\NGCPI.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E:\DATA\UB\LVA\REP\SR99JUN\LVchart699a.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net1.cec.eu.int\ECFIN\Users\mzermeno\AppData\Local\Microsoft\Windows\Temporary%20Internet%20Files\Low\Content.IE5\GK29L084\WIN\TEMP\weo%20extra%20vulnerabilty.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A:\DOCS\BGR\1MIS9805\FIELD\MAC98EFF.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A:\DATA\O1\BGR\REAL\DATA\O1\BGR\MON\PROJ\MONwork.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A:\WIN\Temporary%20Internet%20Files\OLK7022\bfamon.xls" TargetMode="External"/></Relationships>
</file>

<file path=xl/externalLinks/_rels/externalLink10.xml.rels><?xml version="1.0" encoding="UTF-8" standalone="yes"?>
<Relationships xmlns="http://schemas.openxmlformats.org/package/2006/relationships"><Relationship Id="rId1" Type="http://schemas.microsoft.com/office/2006/relationships/xlExternalLinkPath/xlStartup" Target="Bgr/GEN/BG%20SINAWA.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G:\spr\DATA\PA\CHL\SECTORS\BOP\Bop0209.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afr\WIN\Temporary%20Internet%20Files\OLKD2B0\Civfis_m.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Fpsgwn03p\pdr\Turkey\Turkey\bop\Otherfiles\Turkey%20Real%20Sector%20Current.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E:\DOC\UB\EST\98VISIT.MAY\SR\BOPMIS.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G:\Documents%20and%20Settings\apiris\Local%20Settings\Temporary%20Internet%20Files\Content.Outlook\BJ5116W5\DATA\WE\NLD\WEO\Current\WEO138annual.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E:\afr\DATA\CIV\RED\2000\RED-tables.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net1.cec.eu.int\ECFIN\DATA\O2\MKD\REP\TABLES\red98\Mk-red98.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D:\My%20Documents\Mission%20to%20Burkina\bfabop_bakup%20to%20redesign.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net1.cec.eu.int\ECFIN\WIN\TEMP\BOP9703_stress.xls"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E:\afr\WIN\TEMP\BOP9703_stress.xls"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ile:///\\net1.cec.eu.int\ECFIN\DATA\GR\Old%20FR%20Directory\Quota%20Information\secretariat\11REV%20CQ.XLS"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file:///\\FPSGWN03P\WHD\DNCFP\Recursos\Proyrena\Anual\2002\Alt4_Proy2002.xls"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file:///E:\afr\Documents%20and%20Settings\MCUC\My%20Local%20Documents\COG\2002\frame\SR_01\cghub.xls"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file:///\\FPSGWN03P\WHD\DRAFTS\ST\RK\Requests\Christoph\debt%20restructuring%20comparison%20countries%2014.XLS"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file:///\\Fpsgwn03p\afr\IMF\Nigeria\Statistics\Bloomberg_Nigeria_Db.xls"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http://intranet.cfp.pt/Documents%20and%20Settings/jsalgado/Application%20Data/Microsoft/Excel/CXA/CXG/GERAL/Analise/Carlos/Actualiza&#231;&#227;o_Jap&#227;o.xls" TargetMode="External"/></Relationships>
</file>

<file path=xl/externalLinks/_rels/externalLink27.xml.rels><?xml version="1.0" encoding="UTF-8" standalone="yes"?>
<Relationships xmlns="http://schemas.openxmlformats.org/package/2006/relationships"><Relationship Id="rId1" Type="http://schemas.openxmlformats.org/officeDocument/2006/relationships/externalLinkPath" Target="file:///\\Fpsgwn03p\afr\DATA\SYC\Current\Scmony.xls" TargetMode="External"/></Relationships>
</file>

<file path=xl/externalLinks/_rels/externalLink28.xml.rels><?xml version="1.0" encoding="UTF-8" standalone="yes"?>
<Relationships xmlns="http://schemas.openxmlformats.org/package/2006/relationships"><Relationship Id="rId1" Type="http://schemas.openxmlformats.org/officeDocument/2006/relationships/externalLinkPath" Target="file:///\\net1.cec.eu.int\ESTAT\D\0\DirD\06%20Methodology\23%20Directive%202011_85_EU\Art%2014(3)%20Contingent%20liabilities\2016%20round\6_Data\from%20MSs_CL\from%20EDAMIS\CL%20-%202012-2015\EDP_CONTING_A_CZ_2016_0000_V0001.XLSX" TargetMode="External"/></Relationships>
</file>

<file path=xl/externalLinks/_rels/externalLink29.xml.rels><?xml version="1.0" encoding="UTF-8" standalone="yes"?>
<Relationships xmlns="http://schemas.openxmlformats.org/package/2006/relationships"><Relationship Id="rId1" Type="http://schemas.openxmlformats.org/officeDocument/2006/relationships/externalLinkPath" Target="file:///\\FPSGWN03P\WHD\My%20Documents\LatinAmerica\Colombia\Reports%20Mission%20April%202000\Fiscal%20Tables\Fiscal%20Tables.xls" TargetMode="External"/></Relationships>
</file>

<file path=xl/externalLinks/_rels/externalLink30.xml.rels><?xml version="1.0" encoding="UTF-8" standalone="yes"?>
<Relationships xmlns="http://schemas.openxmlformats.org/package/2006/relationships"><Relationship Id="rId1" Type="http://schemas.openxmlformats.org/officeDocument/2006/relationships/externalLinkPath" Target="file:///R:\DATA\MLI\Current\MLIBOP.xls" TargetMode="External"/></Relationships>
</file>

<file path=xl/externalLinks/_rels/externalLink31.xml.rels><?xml version="1.0" encoding="UTF-8" standalone="yes"?>
<Relationships xmlns="http://schemas.openxmlformats.org/package/2006/relationships"><Relationship Id="rId1" Type="http://schemas.openxmlformats.org/officeDocument/2006/relationships/externalLinkPath" Target="file:///\\FPSGWN03P\AFR\DATA\COD\Main\CDCAD.XLS" TargetMode="External"/></Relationships>
</file>

<file path=xl/externalLinks/_rels/externalLink32.xml.rels><?xml version="1.0" encoding="UTF-8" standalone="yes"?>
<Relationships xmlns="http://schemas.openxmlformats.org/package/2006/relationships"><Relationship Id="rId1" Type="http://schemas.openxmlformats.org/officeDocument/2006/relationships/externalLinkPath" Target="file:///\\net1.cec.eu.int\ECFIN\WIN\Temporary%20Internet%20Files\OLK93A2\Macedonia\Missions\July2000\BriefingPaper\MacroframeworkJun00.xls" TargetMode="External"/></Relationships>
</file>

<file path=xl/externalLinks/_rels/externalLink33.xml.rels><?xml version="1.0" encoding="UTF-8" standalone="yes"?>
<Relationships xmlns="http://schemas.openxmlformats.org/package/2006/relationships"><Relationship Id="rId1" Type="http://schemas.openxmlformats.org/officeDocument/2006/relationships/externalLinkPath" Target="file:///G:\spr\WINDOWS\TEMP\CRI-BOP-01.xls" TargetMode="External"/></Relationships>
</file>

<file path=xl/externalLinks/_rels/externalLink34.xml.rels><?xml version="1.0" encoding="UTF-8" standalone="yes"?>
<Relationships xmlns="http://schemas.openxmlformats.org/package/2006/relationships"><Relationship Id="rId1" Type="http://schemas.openxmlformats.org/officeDocument/2006/relationships/externalLinkPath" Target="file:///G:\spr\DATA\CA\CRI\EXTERNAL\Output\CRI-BOP-01.xls" TargetMode="External"/></Relationships>
</file>

<file path=xl/externalLinks/_rels/externalLink35.xml.rels><?xml version="1.0" encoding="UTF-8" standalone="yes"?>
<Relationships xmlns="http://schemas.openxmlformats.org/package/2006/relationships"><Relationship Id="rId1" Type="http://schemas.openxmlformats.org/officeDocument/2006/relationships/externalLinkPath" Target="file:///G:\spr\DATA\CA\CRI\Dbase\Dinput\CRI-INPUT-ABOP.xls" TargetMode="External"/></Relationships>
</file>

<file path=xl/externalLinks/_rels/externalLink36.xml.rels><?xml version="1.0" encoding="UTF-8" standalone="yes"?>
<Relationships xmlns="http://schemas.openxmlformats.org/package/2006/relationships"><Relationship Id="rId1" Type="http://schemas.openxmlformats.org/officeDocument/2006/relationships/externalLinkPath" Target="file:///G:\spr\DATA\CA\CRI\EXTERNAL\Output\Other-2002\CRI-INPUT-ABOP-4.xls" TargetMode="External"/></Relationships>
</file>

<file path=xl/externalLinks/_rels/externalLink37.xml.rels><?xml version="1.0" encoding="UTF-8" standalone="yes"?>
<Relationships xmlns="http://schemas.openxmlformats.org/package/2006/relationships"><Relationship Id="rId2" Type="http://schemas.microsoft.com/office/2019/04/relationships/externalLinkLongPath" Target="file:///U:\dissemination\Publications%20and%20Statistics%20Explained\Statistics%20Explained\Articles%20for%20proofreading\new%20articles%20for%20proofreading%202021\Contingent%20liabilities%20and%20non-performing%20loans%20-%20statistics\liabilities_controlled%20update.xlsx?8A287E32" TargetMode="External"/><Relationship Id="rId1" Type="http://schemas.openxmlformats.org/officeDocument/2006/relationships/externalLinkPath" Target="file:///\\8A287E32\liabilities_controlled%20update.xlsx" TargetMode="External"/></Relationships>
</file>

<file path=xl/externalLinks/_rels/externalLink38.xml.rels><?xml version="1.0" encoding="UTF-8" standalone="yes"?>
<Relationships xmlns="http://schemas.openxmlformats.org/package/2006/relationships"><Relationship Id="rId1" Type="http://schemas.openxmlformats.org/officeDocument/2006/relationships/externalLinkPath" Target="file:///\\FPSGWN03P\AFR\Users\AManoel\My%20Documents\Mozambique%20AFR\Missions\2004%20Feb%20mission%20New%20Prog\Brief\moz%20macroframework%20Brief%20Feb2004.xls" TargetMode="External"/></Relationships>
</file>

<file path=xl/externalLinks/_rels/externalLink39.xml.rels><?xml version="1.0" encoding="UTF-8" standalone="yes"?>
<Relationships xmlns="http://schemas.openxmlformats.org/package/2006/relationships"><Relationship Id="rId1" Type="http://schemas.openxmlformats.org/officeDocument/2006/relationships/externalLinkPath" Target="file:///E:\afr\WIN\TEMP\Mozambique%20Enhanced.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oadmap"/>
      <sheetName val="Montabs"/>
      <sheetName val="SUMTAB"/>
      <sheetName val="SUMTAB (2)"/>
      <sheetName val="indic"/>
      <sheetName val="Multiplier"/>
      <sheetName val="realint"/>
      <sheetName val="fiscout"/>
      <sheetName val="interv"/>
      <sheetName val="monimp"/>
      <sheetName val="seignior"/>
      <sheetName val="real"/>
      <sheetName val="profit"/>
      <sheetName val="junk"/>
      <sheetName val="corresp"/>
      <sheetName val="macros"/>
      <sheetName val="Border tax revenue 6.2"/>
      <sheetName val="MONREV9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6">
          <cell r="C26" t="str">
            <v>94Q4</v>
          </cell>
        </row>
        <row r="34">
          <cell r="C34">
            <v>3332.041999999999</v>
          </cell>
          <cell r="D34">
            <v>9651.8269375000018</v>
          </cell>
          <cell r="E34">
            <v>18830.668999999998</v>
          </cell>
          <cell r="F34">
            <v>13414.539876811081</v>
          </cell>
          <cell r="G34">
            <v>14638.539034773106</v>
          </cell>
          <cell r="H34">
            <v>15110.400000000001</v>
          </cell>
          <cell r="I34">
            <v>12830</v>
          </cell>
          <cell r="J34">
            <v>5130</v>
          </cell>
          <cell r="K34">
            <v>21948</v>
          </cell>
        </row>
        <row r="37">
          <cell r="C37">
            <v>6901</v>
          </cell>
          <cell r="D37">
            <v>6238</v>
          </cell>
          <cell r="E37">
            <v>-1183</v>
          </cell>
          <cell r="F37">
            <v>4296</v>
          </cell>
          <cell r="G37">
            <v>8819</v>
          </cell>
          <cell r="H37">
            <v>5874</v>
          </cell>
          <cell r="I37">
            <v>11616</v>
          </cell>
          <cell r="J37">
            <v>29536</v>
          </cell>
          <cell r="K37">
            <v>23354</v>
          </cell>
        </row>
      </sheetData>
      <sheetData sheetId="9" refreshError="1">
        <row r="8">
          <cell r="E8" t="str">
            <v>94Q3</v>
          </cell>
        </row>
        <row r="31">
          <cell r="F31">
            <v>0.77175895341983258</v>
          </cell>
          <cell r="G31">
            <v>0.98000693409506179</v>
          </cell>
          <cell r="H31">
            <v>0.46728860349823198</v>
          </cell>
          <cell r="I31">
            <v>0.14137470957751597</v>
          </cell>
          <cell r="J31">
            <v>4.1931500696175017E-2</v>
          </cell>
          <cell r="K31">
            <v>-4.5745842365255696E-2</v>
          </cell>
          <cell r="L31">
            <v>2.6225399243466008E-2</v>
          </cell>
          <cell r="M31">
            <v>0.20320613715549529</v>
          </cell>
          <cell r="N31">
            <v>0.11932766288392249</v>
          </cell>
        </row>
      </sheetData>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Reserves-W"/>
      <sheetName val="ControlSheet"/>
      <sheetName val="Reserves-M"/>
      <sheetName val="Reserves-Q"/>
      <sheetName val="DOC1"/>
      <sheetName val="EDSS1"/>
      <sheetName val="Chart1"/>
      <sheetName val="Daily-Monitoring"/>
      <sheetName val="NIR"/>
      <sheetName val="Ch Velocity"/>
      <sheetName val="Ch NIR"/>
      <sheetName val="Ch Res-W"/>
      <sheetName val="Chart2"/>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
      <sheetName val="3"/>
      <sheetName val="4"/>
      <sheetName val="5 "/>
      <sheetName val="6"/>
      <sheetName val="7"/>
      <sheetName val="8"/>
      <sheetName val="9"/>
      <sheetName val="10"/>
      <sheetName val="11"/>
      <sheetName val="13 "/>
      <sheetName val="14"/>
      <sheetName val="Table 2[F]"/>
      <sheetName val="Table 2[E]"/>
      <sheetName val="Table 3[F]"/>
      <sheetName val="Table 3[E] "/>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PIINDEX"/>
      <sheetName val="CPICOMP"/>
      <sheetName val="INSINDEX"/>
      <sheetName val="INSPERCHG"/>
    </sheetNames>
    <sheetDataSet>
      <sheetData sheetId="0" refreshError="1">
        <row r="203">
          <cell r="B203">
            <v>1987</v>
          </cell>
          <cell r="K203">
            <v>0.55710306406684396</v>
          </cell>
          <cell r="O203">
            <v>15.680410168767377</v>
          </cell>
        </row>
        <row r="204">
          <cell r="K204">
            <v>-0.14773776546630479</v>
          </cell>
          <cell r="O204">
            <v>13.069845253032231</v>
          </cell>
        </row>
        <row r="205">
          <cell r="K205">
            <v>0.25892361753281357</v>
          </cell>
          <cell r="O205">
            <v>14.560439560439576</v>
          </cell>
        </row>
        <row r="206">
          <cell r="K206">
            <v>0.14757424829365817</v>
          </cell>
          <cell r="O206">
            <v>14.006719865602669</v>
          </cell>
        </row>
        <row r="207">
          <cell r="K207">
            <v>1.1235955056179803</v>
          </cell>
          <cell r="O207">
            <v>10.307414104882451</v>
          </cell>
        </row>
        <row r="208">
          <cell r="K208">
            <v>0.60109289617484851</v>
          </cell>
          <cell r="O208">
            <v>9.0209238057638697</v>
          </cell>
        </row>
        <row r="209">
          <cell r="K209">
            <v>1.9373528879232493</v>
          </cell>
          <cell r="O209">
            <v>7.5248281130633643</v>
          </cell>
        </row>
        <row r="210">
          <cell r="K210">
            <v>0.74600355239786698</v>
          </cell>
          <cell r="O210">
            <v>5.1538746755653841</v>
          </cell>
        </row>
        <row r="211">
          <cell r="K211">
            <v>1.6748942172073233</v>
          </cell>
          <cell r="O211">
            <v>6.4022140221401402</v>
          </cell>
        </row>
        <row r="212">
          <cell r="K212">
            <v>1.0750823651811903</v>
          </cell>
          <cell r="O212">
            <v>8.9940164547493531</v>
          </cell>
        </row>
        <row r="213">
          <cell r="K213">
            <v>1.2523588951792952</v>
          </cell>
          <cell r="O213">
            <v>9.84552391587561</v>
          </cell>
        </row>
        <row r="214">
          <cell r="K214">
            <v>0.10166045408335211</v>
          </cell>
          <cell r="O214">
            <v>9.7121634168986901</v>
          </cell>
        </row>
        <row r="215">
          <cell r="B215">
            <v>1988</v>
          </cell>
          <cell r="K215">
            <v>3.4867975626269532</v>
          </cell>
          <cell r="O215">
            <v>12.908587257617654</v>
          </cell>
        </row>
        <row r="216">
          <cell r="K216">
            <v>6.2031356509884228</v>
          </cell>
          <cell r="O216">
            <v>20.089878189410548</v>
          </cell>
        </row>
        <row r="217">
          <cell r="K217">
            <v>2.9525032092426073</v>
          </cell>
          <cell r="O217">
            <v>23.316240825178426</v>
          </cell>
        </row>
        <row r="218">
          <cell r="K218">
            <v>7.2942643391521234</v>
          </cell>
          <cell r="O218">
            <v>32.116283791393684</v>
          </cell>
        </row>
        <row r="219">
          <cell r="K219">
            <v>4.9970947123765264</v>
          </cell>
          <cell r="O219">
            <v>37.176945627111515</v>
          </cell>
        </row>
        <row r="220">
          <cell r="K220">
            <v>2.6009961261759917</v>
          </cell>
          <cell r="O220">
            <v>39.903959904426436</v>
          </cell>
        </row>
        <row r="221">
          <cell r="K221">
            <v>4.6925566343041902</v>
          </cell>
          <cell r="O221">
            <v>43.685340365482858</v>
          </cell>
        </row>
        <row r="222">
          <cell r="K222">
            <v>1.2879958784131951</v>
          </cell>
          <cell r="O222">
            <v>44.458337299286676</v>
          </cell>
        </row>
        <row r="223">
          <cell r="K223">
            <v>0.55951169888097674</v>
          </cell>
          <cell r="O223">
            <v>42.87361665324498</v>
          </cell>
        </row>
        <row r="224">
          <cell r="K224">
            <v>-2.9337379868487501</v>
          </cell>
          <cell r="O224">
            <v>37.206990925072844</v>
          </cell>
        </row>
        <row r="225">
          <cell r="K225">
            <v>2.3970818134444905</v>
          </cell>
          <cell r="O225">
            <v>38.758204040223454</v>
          </cell>
        </row>
        <row r="226">
          <cell r="K226">
            <v>0.25445292620864812</v>
          </cell>
          <cell r="O226">
            <v>38.970000816888287</v>
          </cell>
        </row>
        <row r="227">
          <cell r="B227">
            <v>1989</v>
          </cell>
          <cell r="K227">
            <v>11.827411167512691</v>
          </cell>
          <cell r="O227">
            <v>50.170415814587614</v>
          </cell>
        </row>
        <row r="228">
          <cell r="K228">
            <v>5.7648660916931327</v>
          </cell>
          <cell r="O228">
            <v>49.550706033376102</v>
          </cell>
        </row>
        <row r="229">
          <cell r="K229">
            <v>7.8969957081545195</v>
          </cell>
          <cell r="O229">
            <v>56.733167082294258</v>
          </cell>
        </row>
        <row r="230">
          <cell r="K230">
            <v>7.6372315035799554</v>
          </cell>
          <cell r="O230">
            <v>57.234166182452071</v>
          </cell>
        </row>
        <row r="231">
          <cell r="K231">
            <v>3.9911308203991025</v>
          </cell>
          <cell r="O231">
            <v>55.727725511898171</v>
          </cell>
        </row>
        <row r="232">
          <cell r="K232">
            <v>5.6503198294243218</v>
          </cell>
          <cell r="O232">
            <v>60.355987055016193</v>
          </cell>
        </row>
        <row r="233">
          <cell r="K233">
            <v>-2.4217961654893982</v>
          </cell>
          <cell r="O233">
            <v>49.459041731066478</v>
          </cell>
        </row>
        <row r="234">
          <cell r="K234">
            <v>-0.79283005860049105</v>
          </cell>
          <cell r="O234">
            <v>46.388606307222787</v>
          </cell>
        </row>
        <row r="235">
          <cell r="K235">
            <v>-0.41695621959694229</v>
          </cell>
          <cell r="O235">
            <v>44.967121901871529</v>
          </cell>
        </row>
        <row r="236">
          <cell r="K236">
            <v>-0.5233775296580645</v>
          </cell>
          <cell r="O236">
            <v>48.56696195935384</v>
          </cell>
        </row>
        <row r="237">
          <cell r="K237">
            <v>-0.42090494563312708</v>
          </cell>
          <cell r="O237">
            <v>44.47837150127225</v>
          </cell>
        </row>
        <row r="238">
          <cell r="K238">
            <v>0.3874603733709181</v>
          </cell>
          <cell r="O238">
            <v>44.670050761421322</v>
          </cell>
        </row>
        <row r="239">
          <cell r="B239" t="str">
            <v>1990</v>
          </cell>
          <cell r="K239">
            <v>-1.0175438596491171</v>
          </cell>
          <cell r="O239">
            <v>28.052655469813903</v>
          </cell>
        </row>
        <row r="240">
          <cell r="K240">
            <v>1.0280042538106882</v>
          </cell>
          <cell r="O240">
            <v>22.317596566523612</v>
          </cell>
        </row>
        <row r="241">
          <cell r="K241">
            <v>0.59649122807017285</v>
          </cell>
          <cell r="O241">
            <v>14.041368337311045</v>
          </cell>
        </row>
        <row r="242">
          <cell r="K242">
            <v>1.6393442622950838</v>
          </cell>
          <cell r="O242">
            <v>7.6866223207686435</v>
          </cell>
        </row>
        <row r="243">
          <cell r="K243">
            <v>1.7158544955387711</v>
          </cell>
          <cell r="O243">
            <v>5.3304904051172608</v>
          </cell>
        </row>
        <row r="244">
          <cell r="B244" t="str">
            <v xml:space="preserve"> </v>
          </cell>
          <cell r="K244">
            <v>0.57354925775980892</v>
          </cell>
          <cell r="O244">
            <v>0.26908846283215659</v>
          </cell>
        </row>
        <row r="245">
          <cell r="K245">
            <v>0.63737001006372029</v>
          </cell>
          <cell r="O245">
            <v>3.4126163391933639</v>
          </cell>
        </row>
        <row r="246">
          <cell r="K246">
            <v>0.10000000000001119</v>
          </cell>
          <cell r="O246">
            <v>4.3432939541348192</v>
          </cell>
        </row>
        <row r="247">
          <cell r="K247">
            <v>-2.0313020313020402</v>
          </cell>
          <cell r="O247">
            <v>2.6517794836008246</v>
          </cell>
        </row>
        <row r="248">
          <cell r="K248">
            <v>-0.67980965329708098</v>
          </cell>
          <cell r="O248">
            <v>2.4903542616625529</v>
          </cell>
        </row>
        <row r="249">
          <cell r="K249">
            <v>-6.8446269678301697E-2</v>
          </cell>
          <cell r="O249">
            <v>2.8531172948221384</v>
          </cell>
        </row>
        <row r="250">
          <cell r="K250">
            <v>1.0616438356164437</v>
          </cell>
          <cell r="O250">
            <v>3.5438596491228047</v>
          </cell>
        </row>
        <row r="251">
          <cell r="B251" t="str">
            <v>1991</v>
          </cell>
          <cell r="K251">
            <v>-0.57607590647239526</v>
          </cell>
          <cell r="O251">
            <v>4.0056717476072201</v>
          </cell>
        </row>
        <row r="252">
          <cell r="K252">
            <v>4.1581458759373024</v>
          </cell>
          <cell r="O252">
            <v>7.2280701754386056</v>
          </cell>
        </row>
        <row r="253">
          <cell r="K253">
            <v>0.45811518324605505</v>
          </cell>
          <cell r="O253">
            <v>7.0805720265085581</v>
          </cell>
        </row>
        <row r="254">
          <cell r="K254">
            <v>3.1596091205211785</v>
          </cell>
          <cell r="O254">
            <v>8.6822237474262209</v>
          </cell>
        </row>
        <row r="255">
          <cell r="K255">
            <v>4.0101041995579401</v>
          </cell>
          <cell r="O255">
            <v>11.133603238866407</v>
          </cell>
        </row>
        <row r="256">
          <cell r="B256" t="str">
            <v xml:space="preserve"> </v>
          </cell>
          <cell r="K256">
            <v>2.0947176684881663</v>
          </cell>
          <cell r="O256">
            <v>12.814491781281445</v>
          </cell>
        </row>
        <row r="257">
          <cell r="K257">
            <v>0.71364852809989721</v>
          </cell>
          <cell r="O257">
            <v>12.9</v>
          </cell>
        </row>
        <row r="258">
          <cell r="K258">
            <v>2.0076764098021949</v>
          </cell>
          <cell r="O258">
            <v>15.051615051615052</v>
          </cell>
        </row>
        <row r="259">
          <cell r="K259">
            <v>-1.157742402315487</v>
          </cell>
          <cell r="O259">
            <v>16.077498300475867</v>
          </cell>
        </row>
        <row r="260">
          <cell r="K260">
            <v>1.0541727672035206</v>
          </cell>
          <cell r="O260">
            <v>18.104038329911031</v>
          </cell>
        </row>
        <row r="261">
          <cell r="K261">
            <v>0.89829035062298779</v>
          </cell>
          <cell r="O261">
            <v>19.246575342465743</v>
          </cell>
        </row>
        <row r="262">
          <cell r="K262">
            <v>4.2791499138426392</v>
          </cell>
          <cell r="O262">
            <v>23.043036258895278</v>
          </cell>
        </row>
        <row r="263">
          <cell r="B263" t="str">
            <v>1/92</v>
          </cell>
          <cell r="K263">
            <v>4.0484714954557965</v>
          </cell>
          <cell r="O263">
            <v>28.766189502385831</v>
          </cell>
          <cell r="S263">
            <v>15.039151157512487</v>
          </cell>
        </row>
        <row r="264">
          <cell r="K264">
            <v>2.1439915299100054</v>
          </cell>
          <cell r="O264">
            <v>26.276178010471195</v>
          </cell>
          <cell r="S264">
            <v>16.635640548316122</v>
          </cell>
        </row>
        <row r="265">
          <cell r="K265">
            <v>5.4159108577351844</v>
          </cell>
          <cell r="O265">
            <v>32.508143322475583</v>
          </cell>
          <cell r="S265">
            <v>18.770507894663059</v>
          </cell>
        </row>
        <row r="266">
          <cell r="K266">
            <v>7.4237954768928249</v>
          </cell>
          <cell r="O266">
            <v>37.985475213135466</v>
          </cell>
          <cell r="S266">
            <v>21.283764967975529</v>
          </cell>
        </row>
        <row r="267">
          <cell r="K267">
            <v>4.6681922196796233</v>
          </cell>
          <cell r="O267">
            <v>38.858530661809354</v>
          </cell>
          <cell r="S267">
            <v>23.711368653421651</v>
          </cell>
        </row>
        <row r="268">
          <cell r="B268" t="str">
            <v xml:space="preserve"> </v>
          </cell>
          <cell r="K268">
            <v>9.1604722343681786</v>
          </cell>
          <cell r="O268">
            <v>48.46862920011894</v>
          </cell>
          <cell r="S268">
            <v>26.871825678553908</v>
          </cell>
        </row>
        <row r="269">
          <cell r="B269" t="str">
            <v>7/92</v>
          </cell>
          <cell r="K269">
            <v>3.8654115762067009</v>
          </cell>
          <cell r="O269">
            <v>53.114850900501942</v>
          </cell>
          <cell r="S269">
            <v>30.406117430895186</v>
          </cell>
        </row>
        <row r="270">
          <cell r="K270">
            <v>2.4874662553027393</v>
          </cell>
          <cell r="O270">
            <v>53.835021707670052</v>
          </cell>
          <cell r="S270">
            <v>33.797816395718236</v>
          </cell>
        </row>
        <row r="271">
          <cell r="K271">
            <v>-0.48918156161806836</v>
          </cell>
          <cell r="O271">
            <v>54.875549048316245</v>
          </cell>
          <cell r="S271">
            <v>37.069647282121586</v>
          </cell>
        </row>
        <row r="272">
          <cell r="K272">
            <v>-0.43486481376441288</v>
          </cell>
          <cell r="O272">
            <v>52.59345117357288</v>
          </cell>
          <cell r="S272">
            <v>39.903283675220358</v>
          </cell>
        </row>
        <row r="273">
          <cell r="K273">
            <v>0.79756931257120023</v>
          </cell>
          <cell r="O273">
            <v>52.441125789775981</v>
          </cell>
          <cell r="S273">
            <v>42.567584881486241</v>
          </cell>
        </row>
        <row r="274">
          <cell r="K274">
            <v>1.7897513187641323</v>
          </cell>
          <cell r="O274">
            <v>48.801982924814084</v>
          </cell>
          <cell r="S274">
            <v>44.588842715023326</v>
          </cell>
        </row>
        <row r="275">
          <cell r="B275" t="str">
            <v>1993</v>
          </cell>
          <cell r="K275">
            <v>4.7936331667592258</v>
          </cell>
          <cell r="O275">
            <v>49.867654843832732</v>
          </cell>
          <cell r="S275">
            <v>46.225554267676159</v>
          </cell>
        </row>
        <row r="276">
          <cell r="K276">
            <v>5.2808194984104606</v>
          </cell>
          <cell r="O276">
            <v>54.470069966312536</v>
          </cell>
          <cell r="S276">
            <v>48.46923969820083</v>
          </cell>
        </row>
        <row r="277">
          <cell r="K277">
            <v>6.3579936252306624</v>
          </cell>
          <cell r="O277">
            <v>55.850540806293012</v>
          </cell>
          <cell r="S277">
            <v>50.335301062573798</v>
          </cell>
        </row>
        <row r="278">
          <cell r="K278">
            <v>6.7823343848580464</v>
          </cell>
          <cell r="O278">
            <v>54.919908466819223</v>
          </cell>
          <cell r="S278">
            <v>51.693339150001158</v>
          </cell>
        </row>
        <row r="279">
          <cell r="K279">
            <v>9.1875923190546605</v>
          </cell>
          <cell r="O279">
            <v>61.609094884127693</v>
          </cell>
          <cell r="S279">
            <v>53.647982512881121</v>
          </cell>
        </row>
        <row r="280">
          <cell r="B280" t="str">
            <v xml:space="preserve"> </v>
          </cell>
          <cell r="K280">
            <v>5.6006493506493449</v>
          </cell>
          <cell r="O280">
            <v>56.338874424193875</v>
          </cell>
          <cell r="S280">
            <v>54.312033230742699</v>
          </cell>
        </row>
        <row r="281">
          <cell r="B281" t="str">
            <v>7/93</v>
          </cell>
          <cell r="K281">
            <v>3.561363054060962</v>
          </cell>
          <cell r="O281">
            <v>55.881218665638244</v>
          </cell>
          <cell r="S281">
            <v>54.564667854626812</v>
          </cell>
        </row>
        <row r="282">
          <cell r="K282">
            <v>1.9544779811974333</v>
          </cell>
          <cell r="O282">
            <v>55.070555032925682</v>
          </cell>
          <cell r="S282">
            <v>54.668608595028111</v>
          </cell>
        </row>
        <row r="283">
          <cell r="K283">
            <v>1.6136859985440344</v>
          </cell>
          <cell r="O283">
            <v>58.347513707695221</v>
          </cell>
          <cell r="S283">
            <v>55.029233017924462</v>
          </cell>
        </row>
        <row r="284">
          <cell r="K284">
            <v>-0.16716417910447312</v>
          </cell>
          <cell r="O284">
            <v>58.773262438283311</v>
          </cell>
          <cell r="S284">
            <v>55.55183884335915</v>
          </cell>
        </row>
        <row r="285">
          <cell r="K285">
            <v>1.8538452338237033</v>
          </cell>
          <cell r="O285">
            <v>60.437076111529777</v>
          </cell>
          <cell r="S285">
            <v>56.21259233963012</v>
          </cell>
        </row>
        <row r="286">
          <cell r="K286">
            <v>2.3132926256458353</v>
          </cell>
          <cell r="O286">
            <v>61.262261706459384</v>
          </cell>
          <cell r="S286">
            <v>57.156543399118597</v>
          </cell>
        </row>
        <row r="287">
          <cell r="B287" t="str">
            <v>1994</v>
          </cell>
          <cell r="K287">
            <v>2.5134855962355207</v>
          </cell>
          <cell r="O287">
            <v>57.753444012716358</v>
          </cell>
          <cell r="S287">
            <v>57.677972104632921</v>
          </cell>
        </row>
        <row r="288">
          <cell r="K288">
            <v>5.6202418271383614</v>
          </cell>
          <cell r="O288">
            <v>58.262036571045115</v>
          </cell>
          <cell r="S288">
            <v>57.936314032087296</v>
          </cell>
        </row>
        <row r="289">
          <cell r="K289">
            <v>1.2825948696205236</v>
          </cell>
          <cell r="O289">
            <v>50.709779179810724</v>
          </cell>
          <cell r="S289">
            <v>57.349961518526094</v>
          </cell>
        </row>
        <row r="290">
          <cell r="K290">
            <v>6.7817896389325005</v>
          </cell>
          <cell r="O290">
            <v>50.709010339734121</v>
          </cell>
          <cell r="S290">
            <v>56.83018753689435</v>
          </cell>
        </row>
        <row r="291">
          <cell r="K291">
            <v>3.9890228364206637</v>
          </cell>
          <cell r="O291">
            <v>43.533549783549773</v>
          </cell>
          <cell r="S291">
            <v>55.086012920084194</v>
          </cell>
        </row>
        <row r="292">
          <cell r="B292" t="str">
            <v xml:space="preserve"> </v>
          </cell>
          <cell r="K292">
            <v>4.1564561734212857</v>
          </cell>
          <cell r="O292">
            <v>41.570586728157807</v>
          </cell>
          <cell r="S292">
            <v>53.527295043097432</v>
          </cell>
        </row>
        <row r="293">
          <cell r="B293" t="str">
            <v>7/94</v>
          </cell>
          <cell r="K293">
            <v>7.2663107411094163</v>
          </cell>
          <cell r="O293">
            <v>46.635329045027227</v>
          </cell>
          <cell r="S293">
            <v>52.616762292884324</v>
          </cell>
        </row>
        <row r="294">
          <cell r="K294">
            <v>8.6553062257465729</v>
          </cell>
          <cell r="O294">
            <v>56.272749332686224</v>
          </cell>
          <cell r="S294">
            <v>52.837222501709171</v>
          </cell>
        </row>
        <row r="295">
          <cell r="K295">
            <v>4.1537267080745233</v>
          </cell>
          <cell r="O295">
            <v>60.179104477611943</v>
          </cell>
          <cell r="S295">
            <v>53.238472130903467</v>
          </cell>
        </row>
        <row r="296">
          <cell r="K296">
            <v>2.50465896384644</v>
          </cell>
          <cell r="O296">
            <v>64.465972969740434</v>
          </cell>
          <cell r="S296">
            <v>54.01175571059926</v>
          </cell>
        </row>
        <row r="297">
          <cell r="K297">
            <v>6.1668242309650401</v>
          </cell>
          <cell r="O297">
            <v>71.430248943165807</v>
          </cell>
          <cell r="S297">
            <v>55.326076951399081</v>
          </cell>
        </row>
        <row r="298">
          <cell r="K298">
            <v>5.493526953900929</v>
          </cell>
          <cell r="O298">
            <v>76.758866062205897</v>
          </cell>
          <cell r="S298">
            <v>57.040411429584779</v>
          </cell>
        </row>
        <row r="299">
          <cell r="B299" t="str">
            <v>1995</v>
          </cell>
          <cell r="K299">
            <v>3.8374131549899548</v>
          </cell>
          <cell r="O299">
            <v>79.04164800716525</v>
          </cell>
          <cell r="S299">
            <v>59.099174260899325</v>
          </cell>
        </row>
        <row r="300">
          <cell r="K300">
            <v>4.5897948974487068</v>
          </cell>
          <cell r="O300">
            <v>77.29489082043672</v>
          </cell>
          <cell r="S300">
            <v>60.920950858557219</v>
          </cell>
        </row>
        <row r="301">
          <cell r="K301">
            <v>3.5692933157957629</v>
          </cell>
          <cell r="O301">
            <v>81.297749869178432</v>
          </cell>
          <cell r="S301">
            <v>63.510680774605689</v>
          </cell>
        </row>
        <row r="302">
          <cell r="K302">
            <v>8.9822778964382621</v>
          </cell>
          <cell r="O302">
            <v>85.033813584239937</v>
          </cell>
          <cell r="S302">
            <v>66.466563076061917</v>
          </cell>
        </row>
        <row r="303">
          <cell r="K303">
            <v>6.1602839133428677</v>
          </cell>
          <cell r="O303">
            <v>88.897266729500473</v>
          </cell>
          <cell r="S303">
            <v>70.281098183111652</v>
          </cell>
        </row>
        <row r="304">
          <cell r="B304" t="str">
            <v xml:space="preserve"> </v>
          </cell>
          <cell r="K304">
            <v>4.5254964574393819</v>
          </cell>
          <cell r="O304">
            <v>89.566555062890259</v>
          </cell>
          <cell r="S304">
            <v>74.253243213779569</v>
          </cell>
        </row>
        <row r="305">
          <cell r="B305" t="str">
            <v>7/95</v>
          </cell>
          <cell r="O305">
            <v>82.579719925763456</v>
          </cell>
          <cell r="S305">
            <v>77.081320380162694</v>
          </cell>
        </row>
        <row r="306">
          <cell r="O306">
            <v>73.959627329192543</v>
          </cell>
          <cell r="S306">
            <v>78.189460180277479</v>
          </cell>
        </row>
        <row r="307">
          <cell r="O307">
            <v>69.877003354453976</v>
          </cell>
          <cell r="S307">
            <v>78.507820342605498</v>
          </cell>
        </row>
        <row r="308">
          <cell r="O308">
            <v>61.631881317722346</v>
          </cell>
          <cell r="S308">
            <v>77.618412274849916</v>
          </cell>
        </row>
        <row r="309">
          <cell r="O309">
            <v>54.305089389684213</v>
          </cell>
          <cell r="S309">
            <v>75.487603428224332</v>
          </cell>
        </row>
        <row r="310">
          <cell r="O310">
            <v>51.587559249399398</v>
          </cell>
          <cell r="S310">
            <v>72.811518509369378</v>
          </cell>
        </row>
      </sheetData>
      <sheetData sheetId="1" refreshError="1"/>
      <sheetData sheetId="2" refreshError="1"/>
      <sheetData sheetId="3"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x rate"/>
      <sheetName val="Contents"/>
      <sheetName val="1.MacInd"/>
      <sheetName val="MacInd data"/>
      <sheetName val="2.Cpifigure"/>
      <sheetName val="CPI"/>
      <sheetName val=" wage"/>
      <sheetName val="3.Ext (2)"/>
      <sheetName val="Extdat"/>
      <sheetName val="4.Fis"/>
      <sheetName val="Fisdat "/>
      <sheetName val="5.MonDev"/>
      <sheetName val="MonSur"/>
      <sheetName val="Velocity"/>
      <sheetName val="currdep&amp;mm"/>
      <sheetName val="6.IntRate"/>
      <sheetName val="IntRatedat"/>
      <sheetName val="8.Exch"/>
      <sheetName val="exdat"/>
      <sheetName val="ex_row"/>
      <sheetName val="7.Fin&amp;Bk"/>
      <sheetName val="Fin&amp;Bkdat"/>
      <sheetName val="Cab"/>
      <sheetName val="GiR"/>
      <sheetName val="mev"/>
      <sheetName val="Panel1"/>
    </sheetNames>
    <sheetDataSet>
      <sheetData sheetId="0" refreshError="1">
        <row r="15">
          <cell r="F15" t="str">
            <v>AUG</v>
          </cell>
          <cell r="G15" t="str">
            <v>SEPT</v>
          </cell>
          <cell r="H15" t="str">
            <v>OCT</v>
          </cell>
          <cell r="I15" t="str">
            <v>NOV</v>
          </cell>
          <cell r="J15" t="str">
            <v>DEC</v>
          </cell>
          <cell r="K15" t="str">
            <v>JAN93</v>
          </cell>
          <cell r="L15" t="str">
            <v>FEB</v>
          </cell>
          <cell r="M15" t="str">
            <v>MAR</v>
          </cell>
          <cell r="N15" t="str">
            <v>APR</v>
          </cell>
          <cell r="O15" t="str">
            <v>MAY</v>
          </cell>
          <cell r="P15" t="str">
            <v>JUNE</v>
          </cell>
          <cell r="Q15" t="str">
            <v>JULY</v>
          </cell>
          <cell r="R15" t="str">
            <v>AUG</v>
          </cell>
          <cell r="S15" t="str">
            <v>SEPT</v>
          </cell>
          <cell r="T15" t="str">
            <v>OCT</v>
          </cell>
          <cell r="U15" t="str">
            <v>NOV</v>
          </cell>
          <cell r="V15" t="str">
            <v>DEC</v>
          </cell>
          <cell r="W15" t="str">
            <v>JAN94</v>
          </cell>
          <cell r="X15" t="str">
            <v>FEB</v>
          </cell>
          <cell r="Y15" t="str">
            <v>MAR</v>
          </cell>
          <cell r="Z15" t="str">
            <v>APR</v>
          </cell>
          <cell r="AA15" t="str">
            <v>MAY</v>
          </cell>
          <cell r="AB15" t="str">
            <v>JUNE</v>
          </cell>
          <cell r="AC15" t="str">
            <v>JULY</v>
          </cell>
          <cell r="AD15" t="str">
            <v>AUG</v>
          </cell>
          <cell r="AE15" t="str">
            <v>SEPT</v>
          </cell>
          <cell r="AF15" t="str">
            <v>OCT</v>
          </cell>
          <cell r="AG15" t="str">
            <v>NOV</v>
          </cell>
          <cell r="AH15" t="str">
            <v>DEC</v>
          </cell>
          <cell r="AI15" t="str">
            <v>JAN95</v>
          </cell>
          <cell r="AJ15" t="str">
            <v>FEB</v>
          </cell>
          <cell r="AK15" t="str">
            <v>MAR</v>
          </cell>
          <cell r="AL15" t="str">
            <v>APR</v>
          </cell>
          <cell r="AM15" t="str">
            <v>MAY</v>
          </cell>
          <cell r="AN15" t="str">
            <v>JUNE</v>
          </cell>
        </row>
        <row r="30">
          <cell r="F30">
            <v>101.41342756183744</v>
          </cell>
          <cell r="G30">
            <v>93.89312977099236</v>
          </cell>
          <cell r="H30">
            <v>94.8237885462555</v>
          </cell>
          <cell r="I30">
            <v>99.307958477508649</v>
          </cell>
          <cell r="J30">
            <v>100</v>
          </cell>
          <cell r="K30">
            <v>103.42342342342343</v>
          </cell>
          <cell r="L30">
            <v>109.33333333333333</v>
          </cell>
          <cell r="M30">
            <v>122.73699215965787</v>
          </cell>
          <cell r="N30">
            <v>129.87404781657742</v>
          </cell>
          <cell r="O30">
            <v>131.60106992739776</v>
          </cell>
          <cell r="P30">
            <v>130.85106382978722</v>
          </cell>
          <cell r="Q30">
            <v>132.46153846153845</v>
          </cell>
          <cell r="R30">
            <v>136.66666666666666</v>
          </cell>
          <cell r="S30">
            <v>139.77272727272728</v>
          </cell>
          <cell r="T30">
            <v>141.14754098360655</v>
          </cell>
          <cell r="U30">
            <v>142.31404958677686</v>
          </cell>
          <cell r="V30">
            <v>144.70588235294116</v>
          </cell>
          <cell r="W30">
            <v>147.93814432989691</v>
          </cell>
          <cell r="X30">
            <v>150.26178010471202</v>
          </cell>
          <cell r="Y30">
            <v>151.85185185185185</v>
          </cell>
          <cell r="Z30">
            <v>152.38938053097345</v>
          </cell>
          <cell r="AA30">
            <v>152.38938053097345</v>
          </cell>
          <cell r="AB30">
            <v>156.26134301270415</v>
          </cell>
          <cell r="AC30">
            <v>155.41516245487364</v>
          </cell>
          <cell r="AD30">
            <v>157.69230769230768</v>
          </cell>
          <cell r="AE30">
            <v>157.98165137614677</v>
          </cell>
          <cell r="AF30">
            <v>160.33519553072622</v>
          </cell>
          <cell r="AG30">
            <v>157.11678832116786</v>
          </cell>
          <cell r="AH30">
            <v>155.97826086956522</v>
          </cell>
          <cell r="AI30">
            <v>158.56353591160223</v>
          </cell>
          <cell r="AJ30">
            <v>160.93457943925233</v>
          </cell>
          <cell r="AK30">
            <v>165.57692307692307</v>
          </cell>
          <cell r="AL30">
            <v>170.83333333333334</v>
          </cell>
          <cell r="AM30">
            <v>169.48818897637796</v>
          </cell>
          <cell r="AN30">
            <v>168.1640625</v>
          </cell>
        </row>
        <row r="31">
          <cell r="F31">
            <v>38.70967741935484</v>
          </cell>
          <cell r="G31">
            <v>48.000000000000007</v>
          </cell>
          <cell r="H31">
            <v>80</v>
          </cell>
          <cell r="I31">
            <v>100</v>
          </cell>
          <cell r="J31">
            <v>100</v>
          </cell>
          <cell r="K31">
            <v>112.5</v>
          </cell>
          <cell r="L31">
            <v>127.6595744680851</v>
          </cell>
          <cell r="M31">
            <v>169.81132075471697</v>
          </cell>
          <cell r="N31">
            <v>213.01775147928996</v>
          </cell>
          <cell r="O31">
            <v>264.70588235294116</v>
          </cell>
          <cell r="P31">
            <v>299.00332225913621</v>
          </cell>
          <cell r="Q31">
            <v>299.00332225913621</v>
          </cell>
          <cell r="R31">
            <v>281.69014084507046</v>
          </cell>
          <cell r="S31">
            <v>295.08196721311475</v>
          </cell>
          <cell r="T31">
            <v>352.25048923679066</v>
          </cell>
          <cell r="U31">
            <v>359.28143712574848</v>
          </cell>
          <cell r="V31">
            <v>376.56903765690379</v>
          </cell>
          <cell r="W31">
            <v>476.1904761904762</v>
          </cell>
          <cell r="X31">
            <v>495.86776859504135</v>
          </cell>
          <cell r="Y31">
            <v>547.11246200607911</v>
          </cell>
          <cell r="Z31">
            <v>564.2633228840125</v>
          </cell>
          <cell r="AA31">
            <v>604.02684563758396</v>
          </cell>
          <cell r="AB31">
            <v>638.29787234042556</v>
          </cell>
          <cell r="AC31">
            <v>661.76470588235304</v>
          </cell>
          <cell r="AD31">
            <v>711.46245059288538</v>
          </cell>
          <cell r="AE31">
            <v>782.60869565217399</v>
          </cell>
          <cell r="AF31">
            <v>1005.586592178771</v>
          </cell>
          <cell r="AG31">
            <v>1052.6315789473683</v>
          </cell>
          <cell r="AH31">
            <v>1118.0124223602486</v>
          </cell>
          <cell r="AI31">
            <v>1323.5294117647061</v>
          </cell>
          <cell r="AJ31">
            <v>1463.4146341463413</v>
          </cell>
          <cell r="AK31">
            <v>1666.6666666666667</v>
          </cell>
          <cell r="AL31">
            <v>1764.705882352941</v>
          </cell>
          <cell r="AM31">
            <v>1730.7692307692307</v>
          </cell>
          <cell r="AN31">
            <v>1592.9203539823006</v>
          </cell>
        </row>
        <row r="36">
          <cell r="F36">
            <v>63.425408178144323</v>
          </cell>
          <cell r="G36">
            <v>65.63798748787012</v>
          </cell>
          <cell r="H36">
            <v>82.616090951477531</v>
          </cell>
          <cell r="I36">
            <v>96.7967822594903</v>
          </cell>
          <cell r="J36">
            <v>100</v>
          </cell>
          <cell r="K36">
            <v>107.25872700325255</v>
          </cell>
          <cell r="L36">
            <v>116.242329919211</v>
          </cell>
          <cell r="M36">
            <v>133.10464808968516</v>
          </cell>
          <cell r="N36">
            <v>141.01678207866232</v>
          </cell>
          <cell r="O36">
            <v>142.1879150692281</v>
          </cell>
          <cell r="P36">
            <v>144.50014842568123</v>
          </cell>
          <cell r="Q36">
            <v>147.46704062394784</v>
          </cell>
          <cell r="R36">
            <v>149.14142263486877</v>
          </cell>
          <cell r="S36">
            <v>155.13790100880988</v>
          </cell>
          <cell r="T36">
            <v>161.94500202559561</v>
          </cell>
          <cell r="U36">
            <v>177.53515563091545</v>
          </cell>
          <cell r="V36">
            <v>189.72540568688362</v>
          </cell>
          <cell r="W36">
            <v>200.79172455380129</v>
          </cell>
          <cell r="X36">
            <v>210.16510763192744</v>
          </cell>
          <cell r="Y36">
            <v>215.26778087929094</v>
          </cell>
          <cell r="Z36">
            <v>221.55242168228023</v>
          </cell>
          <cell r="AA36">
            <v>221.84023835879364</v>
          </cell>
          <cell r="AB36">
            <v>231.24015256688554</v>
          </cell>
          <cell r="AC36">
            <v>231.8917094045749</v>
          </cell>
          <cell r="AD36">
            <v>238.8046698614462</v>
          </cell>
          <cell r="AE36">
            <v>240.984613546714</v>
          </cell>
          <cell r="AF36">
            <v>247.5808654052733</v>
          </cell>
          <cell r="AG36">
            <v>247.1421152813102</v>
          </cell>
          <cell r="AH36">
            <v>251.23965991727854</v>
          </cell>
          <cell r="AI36">
            <v>263.28982872183377</v>
          </cell>
          <cell r="AJ36">
            <v>274.953273003096</v>
          </cell>
          <cell r="AK36">
            <v>289.66029687572819</v>
          </cell>
          <cell r="AL36">
            <v>303.53246609306524</v>
          </cell>
          <cell r="AM36">
            <v>304.74894304237495</v>
          </cell>
          <cell r="AN36">
            <v>306.29103124124674</v>
          </cell>
          <cell r="AO36">
            <v>305.42033207670841</v>
          </cell>
          <cell r="AP36">
            <v>290.73034016102065</v>
          </cell>
          <cell r="AQ36">
            <v>298.14359202935304</v>
          </cell>
          <cell r="AR36">
            <v>301.35217285667312</v>
          </cell>
          <cell r="AS36">
            <v>306.44679169368692</v>
          </cell>
          <cell r="AT36">
            <v>311.29392718986918</v>
          </cell>
          <cell r="AU36">
            <v>313.30989154212403</v>
          </cell>
        </row>
        <row r="37">
          <cell r="F37">
            <v>57.785292346149006</v>
          </cell>
          <cell r="G37">
            <v>69.723952059824299</v>
          </cell>
          <cell r="H37">
            <v>110.89239983936356</v>
          </cell>
          <cell r="I37">
            <v>122.13070000995798</v>
          </cell>
          <cell r="J37">
            <v>100</v>
          </cell>
          <cell r="K37">
            <v>93.182042546504377</v>
          </cell>
          <cell r="L37">
            <v>87.050569990295131</v>
          </cell>
          <cell r="M37">
            <v>98.715792777892204</v>
          </cell>
          <cell r="N37">
            <v>104.38245349694748</v>
          </cell>
          <cell r="O37">
            <v>105.40039068082692</v>
          </cell>
          <cell r="P37">
            <v>101.58478115886847</v>
          </cell>
          <cell r="Q37">
            <v>83.668237566122045</v>
          </cell>
          <cell r="R37">
            <v>61.491017791972212</v>
          </cell>
          <cell r="S37">
            <v>53.63032082403155</v>
          </cell>
          <cell r="T37">
            <v>55.377766698239242</v>
          </cell>
          <cell r="U37">
            <v>52.977263052664789</v>
          </cell>
          <cell r="V37">
            <v>51.873976453079877</v>
          </cell>
          <cell r="W37">
            <v>57.752286829179781</v>
          </cell>
          <cell r="X37">
            <v>56.122258385691282</v>
          </cell>
          <cell r="Y37">
            <v>58.6357571629622</v>
          </cell>
          <cell r="Z37">
            <v>57.241164172292883</v>
          </cell>
          <cell r="AA37">
            <v>57.434506418541311</v>
          </cell>
          <cell r="AB37">
            <v>58.402892315602209</v>
          </cell>
          <cell r="AC37">
            <v>58.134955466743577</v>
          </cell>
          <cell r="AD37">
            <v>60.887511758728429</v>
          </cell>
          <cell r="AE37">
            <v>63.102635787264262</v>
          </cell>
          <cell r="AF37">
            <v>73.466600933803889</v>
          </cell>
          <cell r="AG37">
            <v>68.688010151954145</v>
          </cell>
          <cell r="AH37">
            <v>64.179768466242891</v>
          </cell>
          <cell r="AI37">
            <v>66.754442464623381</v>
          </cell>
          <cell r="AJ37">
            <v>68.623156147328942</v>
          </cell>
          <cell r="AK37">
            <v>73.632835590591256</v>
          </cell>
          <cell r="AL37">
            <v>73.221657381546478</v>
          </cell>
          <cell r="AM37">
            <v>67.487431201063941</v>
          </cell>
          <cell r="AN37">
            <v>59.085296112533769</v>
          </cell>
          <cell r="AO37">
            <v>56.226330171604708</v>
          </cell>
          <cell r="AP37">
            <v>49.638862986734452</v>
          </cell>
          <cell r="AQ37">
            <v>48.356327770809258</v>
          </cell>
          <cell r="AR37">
            <v>48.51523756210117</v>
          </cell>
          <cell r="AS37">
            <v>47.759325996601618</v>
          </cell>
          <cell r="AT37">
            <v>46.479650276118512</v>
          </cell>
          <cell r="AU37">
            <v>46.211756038215803</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AD ME"/>
      <sheetName val="A"/>
      <sheetName val="AQ"/>
      <sheetName val="DQ"/>
      <sheetName val="ControlSheet"/>
      <sheetName val="FS"/>
      <sheetName val="Monthly"/>
      <sheetName val="MEI, SEI and EFV"/>
      <sheetName val="pensions (pr2000)"/>
      <sheetName val="Interest"/>
      <sheetName val="Sheet3"/>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Annual"/>
      <sheetName val="Quarterly"/>
      <sheetName val="Monthly"/>
      <sheetName val="Interest"/>
      <sheetName val="INFlevel"/>
      <sheetName val="INFrate"/>
      <sheetName val="GDPQ"/>
      <sheetName val="GDPM"/>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ONwork"/>
      <sheetName val="Roadmap"/>
      <sheetName val="monimp"/>
      <sheetName val="interv"/>
      <sheetName val="Montabs"/>
      <sheetName val="fiscout"/>
      <sheetName val="corresp"/>
      <sheetName val="junk"/>
      <sheetName val="real"/>
      <sheetName val="TableM"/>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C"/>
      <sheetName val="Consistency"/>
      <sheetName val="Data issues"/>
      <sheetName val="Links-In"/>
      <sheetName val="Links-out"/>
      <sheetName val="SR table"/>
      <sheetName val="MonSurv-IMF"/>
      <sheetName val="MonS_M"/>
      <sheetName val="Mon_Sur"/>
      <sheetName val="MonSurv-BC"/>
      <sheetName val="MonSurvRED"/>
      <sheetName val="CenBank"/>
      <sheetName val="CenBankRED"/>
      <sheetName val="Combanks"/>
      <sheetName val="ComBanksRED"/>
      <sheetName val="PNT-PNG new"/>
      <sheetName val="CredGov"/>
      <sheetName val="CCP"/>
      <sheetName val="Reimb banks"/>
      <sheetName val="CGP etc."/>
      <sheetName val="Government securities"/>
      <sheetName val="Interest rates"/>
      <sheetName val="Money market RED"/>
      <sheetName val="Lending int"/>
      <sheetName val="Deposit int"/>
      <sheetName val="Amortization Creances Consolid."/>
      <sheetName val="Amortization Bank restructuring"/>
      <sheetName val="Macros"/>
      <sheetName val="Last Sheet"/>
      <sheetName val="Module2"/>
      <sheetName val="MonSurv_BC"/>
      <sheetName val="Bfamon"/>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Macro"/>
      <sheetName val="Vulner"/>
      <sheetName val="SIbal"/>
      <sheetName val="ControlSheet"/>
      <sheetName val="Inputs(exo)"/>
      <sheetName val="Macro(exo)"/>
      <sheetName val="MEI-Table"/>
      <sheetName val="Nat Acc"/>
      <sheetName val="IMF-AEAF-BNB"/>
      <sheetName val="MT-A"/>
      <sheetName val="Kosovo"/>
      <sheetName val="FISCMT"/>
      <sheetName val="bopmt"/>
      <sheetName val="seignior"/>
      <sheetName val="GDP ORIGIN EXPEND"/>
      <sheetName val="NGDP-Hist"/>
      <sheetName val="Decomposition"/>
      <sheetName val="Current price GDP"/>
      <sheetName val="Base year price GDP"/>
      <sheetName val="NGDPR-Hist"/>
      <sheetName val="Real GDP growth"/>
      <sheetName val="Deflator"/>
      <sheetName val="ARealGDP"/>
      <sheetName val="WEO"/>
      <sheetName val="Micro"/>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Notes"/>
      <sheetName val="X-Ranges"/>
      <sheetName val="M-Ranges"/>
      <sheetName val="WEO Ass"/>
      <sheetName val="SR-Tab5-bop"/>
      <sheetName val="SR-Tabs7&amp;8-mt"/>
      <sheetName val="vul-ind SRversion"/>
      <sheetName val="vul-ind PDRversion"/>
      <sheetName val="Indicators"/>
      <sheetName val="BOP Stress "/>
      <sheetName val="BOPdetail"/>
      <sheetName val="Trade"/>
      <sheetName val="Debt"/>
      <sheetName val="G"/>
      <sheetName val="Profits"/>
      <sheetName val="Inv. Income"/>
      <sheetName val="NIR"/>
      <sheetName val="SA-Tab 27"/>
      <sheetName val="SA-Tab 28"/>
      <sheetName val="SA Tab 29"/>
      <sheetName val="SA Tab 30"/>
      <sheetName val="Oper.Budg."/>
      <sheetName val="OilShock"/>
      <sheetName val="K"/>
      <sheetName val="J"/>
      <sheetName val="cobra"/>
      <sheetName val="OldTab28"/>
      <sheetName val="OldTab35"/>
      <sheetName val="OldTab36"/>
      <sheetName val="Old Summ BoP"/>
      <sheetName val="Old Brf-Tbl"/>
      <sheetName val="OldSR-Tbl"/>
      <sheetName val="WEO"/>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Inputs"/>
      <sheetName val="Input 2 (march 2000)"/>
      <sheetName val="Outputs"/>
      <sheetName val="TOFE"/>
      <sheetName val="quarterly"/>
      <sheetName val="monthly"/>
      <sheetName val="TOFE_SR"/>
      <sheetName val="Projections_SR"/>
      <sheetName val="Educ and Health"/>
      <sheetName val="Indicators"/>
      <sheetName val="Debt"/>
      <sheetName val="Fiscal93-99"/>
      <sheetName val="Semesters"/>
      <sheetName val="DENOS+Arriérés"/>
      <sheetName val="DENO"/>
      <sheetName val="Dep fonct"/>
      <sheetName val="Dep_capital"/>
      <sheetName val="ext_fin"/>
      <sheetName val="RED_19"/>
      <sheetName val="RED_20"/>
      <sheetName val="RED_21"/>
      <sheetName val="RED_22_23"/>
      <sheetName val="RED_25"/>
      <sheetName val="RED_26"/>
      <sheetName val="RED_28"/>
      <sheetName val="Module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GDPSECT"/>
      <sheetName val="GNP AND GDP"/>
      <sheetName val="GNP &amp; GDP PROJ"/>
      <sheetName val="GNP &amp; GDP PROJ (SA)"/>
      <sheetName val="In_Fisc"/>
      <sheetName val="In_BOP"/>
      <sheetName val="Prices"/>
      <sheetName val="ExRate"/>
      <sheetName val="IntRate"/>
      <sheetName val="SavInv"/>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mmary BOP"/>
      <sheetName val="RoadMap"/>
      <sheetName val="BOE Data"/>
      <sheetName val="BOEDOL"/>
      <sheetName val="Sheet4"/>
      <sheetName val="WEO"/>
      <sheetName val="TRE"/>
      <sheetName val="DESK"/>
      <sheetName val="STAT"/>
      <sheetName val="Assumptions"/>
      <sheetName val="CAP-REPAY"/>
      <sheetName val="Trade"/>
      <sheetName val="Services"/>
      <sheetName val="Capital Act."/>
      <sheetName val="TRY-BOP"/>
      <sheetName val="NIR"/>
      <sheetName val="Sheet3"/>
      <sheetName val="Sheet1"/>
      <sheetName val="DEBT-NON-D-FL"/>
      <sheetName val="DEBT-RAWDT"/>
      <sheetName val="Debt"/>
      <sheetName val="debt-nt"/>
      <sheetName val="Print Table"/>
      <sheetName val="FDI"/>
      <sheetName val="CompDebt"/>
      <sheetName val="Sheet2"/>
      <sheetName val="Graphs"/>
      <sheetName val="Module1"/>
      <sheetName val="Module2"/>
      <sheetName val="Module3"/>
      <sheetName val="Module4"/>
      <sheetName val="Module5"/>
      <sheetName val="Module6"/>
      <sheetName val="Module7"/>
      <sheetName val="Module8"/>
      <sheetName val="Module9"/>
      <sheetName val="Module10"/>
      <sheetName val="Module11"/>
      <sheetName val="Module12"/>
      <sheetName val="WK_PLAN (Final) (mar-jul) "/>
      <sheetName val="WK_PLAN (Final) (jan-abr)"/>
      <sheetName val="WK_PLAN ANO 2019 (NV)"/>
      <sheetName val="WK_PLAN ANO 2019"/>
      <sheetName val="Técnicos"/>
      <sheetName val="Memos "/>
      <sheetName val="Nota AS"/>
      <sheetName val="Nota RD"/>
      <sheetName val="Nota FR"/>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sheetData sheetId="40"/>
      <sheetData sheetId="41"/>
      <sheetData sheetId="42"/>
      <sheetData sheetId="43"/>
      <sheetData sheetId="44"/>
      <sheetData sheetId="45"/>
      <sheetData sheetId="46"/>
      <sheetData sheetId="47"/>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inSheet"/>
      <sheetName val="EdssLlsWeoRequest"/>
      <sheetName val="EdssGeeDatabase"/>
      <sheetName val="EdssGeeGAS"/>
      <sheetName val="IfsMonthly"/>
      <sheetName val="EdssPcpiMonEnd"/>
      <sheetName val="IfsAnnual"/>
      <sheetName val="OecdEo"/>
      <sheetName val="CPB"/>
      <sheetName val="CPB-main_econ_indicators"/>
      <sheetName val="CPB_ GDP"/>
      <sheetName val="CPBFiscal"/>
      <sheetName val="CPBLabor"/>
      <sheetName val="ExportMarketGrowth"/>
      <sheetName val="ControlSheet"/>
      <sheetName val="BasicDataSheet"/>
      <sheetName val="Macros for WEO file"/>
      <sheetName val="MainEconIndicators"/>
      <sheetName val="MediumTermTable"/>
      <sheetName val="SummaryIndic"/>
      <sheetName val="EdssWeoNldBrfData"/>
      <sheetName val="CompNAandBOP"/>
      <sheetName val="BalanceOfPayments"/>
      <sheetName val="NationalAccounts"/>
      <sheetName val="FiscalTable"/>
      <sheetName val="PublicFinance (2)"/>
      <sheetName val="PublicFinance"/>
      <sheetName val="EmplPotentialInflation"/>
      <sheetName val="ExportToWEO"/>
      <sheetName val="ExportToEdss"/>
      <sheetName val="Sheet1"/>
      <sheetName val="CPB table April 2007"/>
      <sheetName val="MoF table April 2007"/>
      <sheetName val="Gov08-11budget"/>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refreshError="1"/>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refreshError="1"/>
      <sheetData sheetId="31" refreshError="1"/>
      <sheetData sheetId="32" refreshError="1"/>
      <sheetData sheetId="33"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ADME"/>
      <sheetName val="A"/>
      <sheetName val="Basicdata"/>
      <sheetName val="1"/>
      <sheetName val="2"/>
      <sheetName val="3"/>
      <sheetName val="4"/>
      <sheetName val="5"/>
      <sheetName val="6"/>
      <sheetName val="7"/>
      <sheetName val="8"/>
      <sheetName val="9"/>
      <sheetName val="10"/>
      <sheetName val="11"/>
      <sheetName val="12"/>
      <sheetName val="13"/>
      <sheetName val="14"/>
      <sheetName val="15"/>
      <sheetName val="16"/>
      <sheetName val="17"/>
      <sheetName val="18"/>
      <sheetName val="19"/>
      <sheetName val="20"/>
      <sheetName val="21"/>
      <sheetName val="22"/>
      <sheetName val="23"/>
      <sheetName val="24"/>
      <sheetName val="25"/>
      <sheetName val="26"/>
      <sheetName val="27"/>
      <sheetName val="28"/>
      <sheetName val="29"/>
      <sheetName val="30"/>
      <sheetName val="31"/>
      <sheetName val="32"/>
      <sheetName val="33"/>
      <sheetName val="34"/>
      <sheetName val="35"/>
      <sheetName val="36"/>
      <sheetName val="37 &amp; 38"/>
      <sheetName val="39"/>
      <sheetName val="40"/>
      <sheetName val="41"/>
      <sheetName val="42"/>
      <sheetName val="43"/>
      <sheetName val="44"/>
      <sheetName val="45"/>
      <sheetName val="46"/>
      <sheetName val="47"/>
      <sheetName val="48"/>
      <sheetName val="49"/>
      <sheetName val="50"/>
      <sheetName val="51"/>
      <sheetName val="52"/>
      <sheetName val="53"/>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table1"/>
      <sheetName val="oldtab3"/>
      <sheetName val="monthly data for table4"/>
      <sheetName val="TAB2"/>
      <sheetName val="TAB3"/>
      <sheetName val="TAB4"/>
      <sheetName val="TAB8"/>
      <sheetName val="TAB9"/>
      <sheetName val="TAB10"/>
      <sheetName val="TAB11"/>
      <sheetName val="table6"/>
      <sheetName val="table7"/>
      <sheetName val="tab6"/>
      <sheetName val="TAB12"/>
      <sheetName val="TAB13"/>
      <sheetName val="TAB14"/>
      <sheetName val="TAB15"/>
      <sheetName val="table12"/>
      <sheetName val="TAB16"/>
      <sheetName val="TAB17"/>
      <sheetName val="oldtab14"/>
      <sheetName val="TAB18"/>
      <sheetName val="TAB19"/>
      <sheetName val="TAB20"/>
      <sheetName val="TAB21"/>
      <sheetName val="TAB22"/>
      <sheetName val="TAB23"/>
      <sheetName val="TAB24"/>
      <sheetName val="TAB25"/>
      <sheetName val="TAB26"/>
      <sheetName val="TAB27"/>
      <sheetName val="TAB28"/>
      <sheetName val="TAB29"/>
      <sheetName val="TAB30"/>
      <sheetName val="TAB31"/>
      <sheetName val="TAB32"/>
      <sheetName val="TAB33"/>
      <sheetName val="TAB34"/>
      <sheetName val="TAB35"/>
      <sheetName val="TAB36"/>
      <sheetName val="TAB37"/>
      <sheetName val="TAB3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Assum"/>
      <sheetName val="Links-In"/>
      <sheetName val="Links-Out"/>
      <sheetName val="Debtend2000"/>
      <sheetName val="BoP"/>
      <sheetName val="BOPRED"/>
      <sheetName val="BOPUS$"/>
      <sheetName val="BOPRED_SDR"/>
      <sheetName val="weta"/>
      <sheetName val="bopalt"/>
      <sheetName val="alternat."/>
      <sheetName val="Exports"/>
      <sheetName val="RED31"/>
      <sheetName val="RED32"/>
      <sheetName val="Imports"/>
      <sheetName val="ToT"/>
      <sheetName val="S&amp;TRED"/>
      <sheetName val="S&amp;T"/>
      <sheetName val="CA"/>
      <sheetName val="IMF_CD_Servicing"/>
      <sheetName val="SPA2"/>
      <sheetName val="SPA"/>
      <sheetName val="DEBTPRO"/>
      <sheetName val="Multisurv-debt"/>
      <sheetName val="Ext_fin_CFAF"/>
      <sheetName val="External_financing_SDR"/>
      <sheetName val="WB Financing"/>
      <sheetName val="Ex_Pub_Fin"/>
      <sheetName val="Fund_Credit"/>
      <sheetName val="Import origin"/>
      <sheetName val="Export destination"/>
      <sheetName val="WEO"/>
      <sheetName val="Debt Service"/>
      <sheetName val="PDRel"/>
      <sheetName val="SDS"/>
      <sheetName val="Service Due (CFAF)"/>
      <sheetName val="Service Due (Devises)"/>
      <sheetName val="XR"/>
      <sheetName val="DSP"/>
      <sheetName val="DSA-In"/>
      <sheetName val="DSA-Out"/>
      <sheetName val="DSA_Summary"/>
      <sheetName val="Macros"/>
      <sheetName val="Module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
      <sheetName val="C"/>
      <sheetName val="BoP OUT Medium"/>
      <sheetName val="BoP OUT Long"/>
      <sheetName val="DebtServiceOutLong"/>
      <sheetName val="IMF Assistance"/>
      <sheetName val="large projects"/>
      <sheetName val="OUTPUT"/>
      <sheetName val="DebtService to budget"/>
      <sheetName val="Terms of Trade"/>
      <sheetName val="Exports"/>
      <sheetName val="Services"/>
      <sheetName val="B"/>
      <sheetName val="D"/>
      <sheetName val="E"/>
      <sheetName val="F"/>
      <sheetName val="Workspace contents"/>
      <sheetName val="Contents"/>
    </sheetNames>
    <sheetDataSet>
      <sheetData sheetId="0" refreshError="1"/>
      <sheetData sheetId="1" refreshError="1">
        <row r="428">
          <cell r="P428">
            <v>1998</v>
          </cell>
          <cell r="Q428">
            <v>1999</v>
          </cell>
          <cell r="R428">
            <v>1999</v>
          </cell>
          <cell r="S428">
            <v>2000</v>
          </cell>
          <cell r="T428">
            <v>2001</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
      <sheetName val="C"/>
      <sheetName val="BoP OUT Medium"/>
      <sheetName val="BoP OUT Long"/>
      <sheetName val="DebtServiceOutLong"/>
      <sheetName val="IMF Assistance"/>
      <sheetName val="large projects"/>
      <sheetName val="OUTPUT"/>
      <sheetName val="DebtService to budget"/>
      <sheetName val="Terms of Trade"/>
      <sheetName val="Exports"/>
      <sheetName val="Services"/>
      <sheetName val="B"/>
      <sheetName val="D"/>
      <sheetName val="E"/>
      <sheetName val="F"/>
      <sheetName val="Workspace contents"/>
      <sheetName val="Contents"/>
    </sheetNames>
    <sheetDataSet>
      <sheetData sheetId="0" refreshError="1"/>
      <sheetData sheetId="1" refreshError="1">
        <row r="1">
          <cell r="O1" t="str">
            <v>Lyon</v>
          </cell>
        </row>
        <row r="428">
          <cell r="P428">
            <v>1998</v>
          </cell>
          <cell r="Q428">
            <v>1999</v>
          </cell>
          <cell r="R428">
            <v>1999</v>
          </cell>
          <cell r="S428">
            <v>2000</v>
          </cell>
          <cell r="T428">
            <v>2001</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OP8196F"/>
      <sheetName val="A &amp; Bseries"/>
      <sheetName val="CUR-CUP"/>
      <sheetName val="Cseries"/>
      <sheetName val="Sheet2"/>
      <sheetName val="ajustment"/>
      <sheetName val="11 rev 94 "/>
      <sheetName val="t1"/>
      <sheetName val="totem-pole"/>
      <sheetName val="table4A-B"/>
      <sheetName val="comparison"/>
      <sheetName val="5 EQS"/>
      <sheetName val="ifs_chgs"/>
      <sheetName val="data used"/>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to. a partir del impuesto"/>
      <sheetName val="Datos"/>
      <sheetName val="COP FED"/>
      <sheetName val="B"/>
      <sheetName val="K"/>
      <sheetName val="X"/>
      <sheetName val="W"/>
      <sheetName val="H"/>
      <sheetName val="U"/>
      <sheetName val="E"/>
      <sheetName val="P"/>
      <sheetName val="Y"/>
      <sheetName val="L"/>
      <sheetName val="F"/>
      <sheetName val="M"/>
      <sheetName val="N"/>
      <sheetName val="Q"/>
      <sheetName val="R"/>
      <sheetName val="A"/>
      <sheetName val="J"/>
      <sheetName val="D"/>
      <sheetName val="Z"/>
      <sheetName val="S"/>
      <sheetName val="G"/>
      <sheetName val="T"/>
      <sheetName val="22 PCIAS"/>
      <sheetName val="V"/>
      <sheetName val="23PCIAS"/>
      <sheetName val="C"/>
      <sheetName val="24PCIAS"/>
      <sheetName val="PCIA_REG"/>
      <sheetName val="CONTROL"/>
      <sheetName val="DIFERENCIAS"/>
      <sheetName val="Tesoro Nacional"/>
      <sheetName val="SIJP"/>
      <sheetName val="Fondo ATN"/>
      <sheetName val="Coop. Eléct."/>
      <sheetName val="C.F.E.E."/>
      <sheetName val="Total"/>
      <sheetName val="DIF_COMPROMISO_PROY_REG_MES"/>
      <sheetName val="DIF_COMPROMISO_PROY_PCIA_REG"/>
      <sheetName val="COMP_AGREG_COMPROMISO_DIST"/>
      <sheetName val="Dif_R_PrEjec"/>
    </sheetNames>
    <sheetDataSet>
      <sheetData sheetId="0" refreshError="1"/>
      <sheetData sheetId="1" refreshError="1"/>
      <sheetData sheetId="2" refreshError="1">
        <row r="1">
          <cell r="A1" t="str">
            <v>DIRECCION NACIONAL DE</v>
          </cell>
        </row>
        <row r="2">
          <cell r="A2" t="str">
            <v>COORDINACION FISCAL</v>
          </cell>
        </row>
        <row r="3">
          <cell r="A3" t="str">
            <v>CON LAS PROVINCIAS</v>
          </cell>
        </row>
        <row r="5">
          <cell r="A5" t="str">
            <v xml:space="preserve">DISTRIBUCION DE RECURSOS COPARTICIPADOS </v>
          </cell>
        </row>
        <row r="6">
          <cell r="A6" t="str">
            <v>Excluye la vigencia del financiamiento del SIJP por $ 2154 millones (Ley 25082 Art. 3°)</v>
          </cell>
        </row>
        <row r="8">
          <cell r="A8" t="str">
            <v>AÑO 2002 (*)</v>
          </cell>
        </row>
        <row r="10">
          <cell r="A10" t="str">
            <v>- En miles de Pesos -</v>
          </cell>
        </row>
        <row r="15">
          <cell r="A15" t="str">
            <v>PROVINCIA</v>
          </cell>
          <cell r="B15" t="str">
            <v>ENERO</v>
          </cell>
          <cell r="C15" t="str">
            <v>FEBRERO</v>
          </cell>
          <cell r="D15" t="str">
            <v>MARZO</v>
          </cell>
          <cell r="E15" t="str">
            <v>ABRIL</v>
          </cell>
          <cell r="F15" t="str">
            <v>MAYO</v>
          </cell>
          <cell r="G15" t="str">
            <v>JUNIO</v>
          </cell>
          <cell r="H15" t="str">
            <v>JULIO</v>
          </cell>
          <cell r="I15" t="str">
            <v>AGOSTO</v>
          </cell>
          <cell r="J15" t="str">
            <v>SETIEMBRE</v>
          </cell>
          <cell r="K15" t="str">
            <v>OCTUBRE</v>
          </cell>
          <cell r="L15" t="str">
            <v>NOVIEMBRE</v>
          </cell>
          <cell r="M15" t="str">
            <v>DICIEMBRE</v>
          </cell>
          <cell r="N15" t="str">
            <v>TOTAL</v>
          </cell>
        </row>
        <row r="19">
          <cell r="A19" t="str">
            <v>BUENOS AIRES</v>
          </cell>
          <cell r="B19">
            <v>199118.5</v>
          </cell>
          <cell r="C19">
            <v>176756.6</v>
          </cell>
          <cell r="D19">
            <v>172078.8</v>
          </cell>
          <cell r="E19">
            <v>163054.20000000001</v>
          </cell>
          <cell r="F19">
            <v>186409.3</v>
          </cell>
          <cell r="G19">
            <v>210500.1</v>
          </cell>
          <cell r="H19">
            <v>177983.8</v>
          </cell>
          <cell r="I19">
            <v>184743.7</v>
          </cell>
          <cell r="J19">
            <v>181129.1</v>
          </cell>
          <cell r="K19">
            <v>192775.4</v>
          </cell>
          <cell r="L19">
            <v>198727.7</v>
          </cell>
          <cell r="M19">
            <v>198239.7</v>
          </cell>
          <cell r="N19">
            <v>2241516.9</v>
          </cell>
        </row>
        <row r="20">
          <cell r="A20" t="str">
            <v>CATAMARCA</v>
          </cell>
          <cell r="B20">
            <v>24974.400000000001</v>
          </cell>
          <cell r="C20">
            <v>22169.7</v>
          </cell>
          <cell r="D20">
            <v>21583</v>
          </cell>
          <cell r="E20">
            <v>20451.099999999999</v>
          </cell>
          <cell r="F20">
            <v>23380.400000000001</v>
          </cell>
          <cell r="G20">
            <v>26402</v>
          </cell>
          <cell r="H20">
            <v>22323.599999999999</v>
          </cell>
          <cell r="I20">
            <v>23171.5</v>
          </cell>
          <cell r="J20">
            <v>22718.1</v>
          </cell>
          <cell r="K20">
            <v>24178.799999999999</v>
          </cell>
          <cell r="L20">
            <v>24925.4</v>
          </cell>
          <cell r="M20">
            <v>24864.2</v>
          </cell>
          <cell r="N20">
            <v>281142.2</v>
          </cell>
        </row>
        <row r="21">
          <cell r="A21" t="str">
            <v>CORDOBA</v>
          </cell>
          <cell r="B21">
            <v>80512</v>
          </cell>
          <cell r="C21">
            <v>71470.100000000006</v>
          </cell>
          <cell r="D21">
            <v>69578.7</v>
          </cell>
          <cell r="E21">
            <v>65929.600000000006</v>
          </cell>
          <cell r="F21">
            <v>75373.100000000006</v>
          </cell>
          <cell r="G21">
            <v>85114</v>
          </cell>
          <cell r="H21">
            <v>71966.3</v>
          </cell>
          <cell r="I21">
            <v>74699.600000000006</v>
          </cell>
          <cell r="J21">
            <v>73238.100000000006</v>
          </cell>
          <cell r="K21">
            <v>77947.199999999997</v>
          </cell>
          <cell r="L21">
            <v>80353.899999999994</v>
          </cell>
          <cell r="M21">
            <v>80156.600000000006</v>
          </cell>
          <cell r="N21">
            <v>906339.2</v>
          </cell>
        </row>
        <row r="22">
          <cell r="A22" t="str">
            <v>CORRIENTES</v>
          </cell>
          <cell r="B22">
            <v>33706.699999999997</v>
          </cell>
          <cell r="C22">
            <v>29921.3</v>
          </cell>
          <cell r="D22">
            <v>29129.5</v>
          </cell>
          <cell r="E22">
            <v>27601.8</v>
          </cell>
          <cell r="F22">
            <v>31555.3</v>
          </cell>
          <cell r="G22">
            <v>35633.4</v>
          </cell>
          <cell r="H22">
            <v>30129.1</v>
          </cell>
          <cell r="I22">
            <v>31273.4</v>
          </cell>
          <cell r="J22">
            <v>30661.5</v>
          </cell>
          <cell r="K22">
            <v>32633</v>
          </cell>
          <cell r="L22">
            <v>33640.6</v>
          </cell>
          <cell r="M22">
            <v>33558</v>
          </cell>
          <cell r="N22">
            <v>379443.6</v>
          </cell>
        </row>
        <row r="23">
          <cell r="A23" t="str">
            <v>CHACO</v>
          </cell>
          <cell r="B23">
            <v>45233.4</v>
          </cell>
          <cell r="C23">
            <v>40153.5</v>
          </cell>
          <cell r="D23">
            <v>39090.800000000003</v>
          </cell>
          <cell r="E23">
            <v>37040.699999999997</v>
          </cell>
          <cell r="F23">
            <v>42346.3</v>
          </cell>
          <cell r="G23">
            <v>47818.9</v>
          </cell>
          <cell r="H23">
            <v>40432.300000000003</v>
          </cell>
          <cell r="I23">
            <v>41967.9</v>
          </cell>
          <cell r="J23">
            <v>41146.800000000003</v>
          </cell>
          <cell r="K23">
            <v>43792.4</v>
          </cell>
          <cell r="L23">
            <v>45144.6</v>
          </cell>
          <cell r="M23">
            <v>45033.8</v>
          </cell>
          <cell r="N23">
            <v>509201.4</v>
          </cell>
        </row>
        <row r="24">
          <cell r="A24" t="str">
            <v>CHUBUT</v>
          </cell>
          <cell r="B24">
            <v>14339.9</v>
          </cell>
          <cell r="C24">
            <v>12729.5</v>
          </cell>
          <cell r="D24">
            <v>12392.6</v>
          </cell>
          <cell r="E24">
            <v>11742.7</v>
          </cell>
          <cell r="F24">
            <v>13424.6</v>
          </cell>
          <cell r="G24">
            <v>15159.6</v>
          </cell>
          <cell r="H24">
            <v>12817.9</v>
          </cell>
          <cell r="I24">
            <v>13304.7</v>
          </cell>
          <cell r="J24">
            <v>13044.4</v>
          </cell>
          <cell r="K24">
            <v>13883.1</v>
          </cell>
          <cell r="L24">
            <v>14311.8</v>
          </cell>
          <cell r="M24">
            <v>14276.6</v>
          </cell>
          <cell r="N24">
            <v>161427.39999999997</v>
          </cell>
        </row>
        <row r="25">
          <cell r="A25" t="str">
            <v>ENTRE RIOS</v>
          </cell>
          <cell r="B25">
            <v>44272.800000000003</v>
          </cell>
          <cell r="C25">
            <v>39300.800000000003</v>
          </cell>
          <cell r="D25">
            <v>38260.699999999997</v>
          </cell>
          <cell r="E25">
            <v>36254.1</v>
          </cell>
          <cell r="F25">
            <v>41447</v>
          </cell>
          <cell r="G25">
            <v>46803.5</v>
          </cell>
          <cell r="H25">
            <v>39573.699999999997</v>
          </cell>
          <cell r="I25">
            <v>41076.699999999997</v>
          </cell>
          <cell r="J25">
            <v>40273</v>
          </cell>
          <cell r="K25">
            <v>42862.5</v>
          </cell>
          <cell r="L25">
            <v>44185.9</v>
          </cell>
          <cell r="M25">
            <v>44077.4</v>
          </cell>
          <cell r="N25">
            <v>498388.10000000003</v>
          </cell>
        </row>
        <row r="26">
          <cell r="A26" t="str">
            <v>FORMOSA</v>
          </cell>
          <cell r="B26">
            <v>33008.199999999997</v>
          </cell>
          <cell r="C26">
            <v>29301.200000000001</v>
          </cell>
          <cell r="D26">
            <v>28525.7</v>
          </cell>
          <cell r="E26">
            <v>27029.7</v>
          </cell>
          <cell r="F26">
            <v>30901.3</v>
          </cell>
          <cell r="G26">
            <v>34894.9</v>
          </cell>
          <cell r="H26">
            <v>29504.6</v>
          </cell>
          <cell r="I26">
            <v>30625.200000000001</v>
          </cell>
          <cell r="J26">
            <v>30026</v>
          </cell>
          <cell r="K26">
            <v>31956.7</v>
          </cell>
          <cell r="L26">
            <v>32943.4</v>
          </cell>
          <cell r="M26">
            <v>32862.5</v>
          </cell>
          <cell r="N26">
            <v>371579.4</v>
          </cell>
        </row>
        <row r="27">
          <cell r="A27" t="str">
            <v>JUJUY</v>
          </cell>
          <cell r="B27">
            <v>25760.3</v>
          </cell>
          <cell r="C27">
            <v>22867.3</v>
          </cell>
          <cell r="D27">
            <v>22262.2</v>
          </cell>
          <cell r="E27">
            <v>21094.6</v>
          </cell>
          <cell r="F27">
            <v>24116.1</v>
          </cell>
          <cell r="G27">
            <v>27232.799999999999</v>
          </cell>
          <cell r="H27">
            <v>23026.1</v>
          </cell>
          <cell r="I27">
            <v>23900.6</v>
          </cell>
          <cell r="J27">
            <v>23433</v>
          </cell>
          <cell r="K27">
            <v>24939.7</v>
          </cell>
          <cell r="L27">
            <v>25709.8</v>
          </cell>
          <cell r="M27">
            <v>25646.6</v>
          </cell>
          <cell r="N27">
            <v>289989.09999999998</v>
          </cell>
        </row>
        <row r="28">
          <cell r="A28" t="str">
            <v>LA PAMPA</v>
          </cell>
          <cell r="B28">
            <v>17028</v>
          </cell>
          <cell r="C28">
            <v>15115.7</v>
          </cell>
          <cell r="D28">
            <v>14715.7</v>
          </cell>
          <cell r="E28">
            <v>13943.9</v>
          </cell>
          <cell r="F28">
            <v>15941.2</v>
          </cell>
          <cell r="G28">
            <v>18001.3</v>
          </cell>
          <cell r="H28">
            <v>15220.6</v>
          </cell>
          <cell r="I28">
            <v>15798.7</v>
          </cell>
          <cell r="J28">
            <v>15489.6</v>
          </cell>
          <cell r="K28">
            <v>16485.599999999999</v>
          </cell>
          <cell r="L28">
            <v>16994.599999999999</v>
          </cell>
          <cell r="M28">
            <v>16952.900000000001</v>
          </cell>
          <cell r="N28">
            <v>191687.80000000002</v>
          </cell>
        </row>
        <row r="29">
          <cell r="A29" t="str">
            <v>LA RIOJA</v>
          </cell>
          <cell r="B29">
            <v>18774.5</v>
          </cell>
          <cell r="C29">
            <v>16666</v>
          </cell>
          <cell r="D29">
            <v>16225</v>
          </cell>
          <cell r="E29">
            <v>15374</v>
          </cell>
          <cell r="F29">
            <v>17576.2</v>
          </cell>
          <cell r="G29">
            <v>19847.599999999999</v>
          </cell>
          <cell r="H29">
            <v>16781.7</v>
          </cell>
          <cell r="I29">
            <v>17419.099999999999</v>
          </cell>
          <cell r="J29">
            <v>17078.3</v>
          </cell>
          <cell r="K29">
            <v>18176.400000000001</v>
          </cell>
          <cell r="L29">
            <v>18737.599999999999</v>
          </cell>
          <cell r="M29">
            <v>18691.599999999999</v>
          </cell>
          <cell r="N29">
            <v>211347.99999999997</v>
          </cell>
        </row>
        <row r="30">
          <cell r="A30" t="str">
            <v>MENDOZA</v>
          </cell>
          <cell r="B30">
            <v>37810.9</v>
          </cell>
          <cell r="C30">
            <v>33564.6</v>
          </cell>
          <cell r="D30">
            <v>32676.3</v>
          </cell>
          <cell r="E30">
            <v>30962.6</v>
          </cell>
          <cell r="F30">
            <v>35397.599999999999</v>
          </cell>
          <cell r="G30">
            <v>39972.199999999997</v>
          </cell>
          <cell r="H30">
            <v>33797.599999999999</v>
          </cell>
          <cell r="I30">
            <v>35081.300000000003</v>
          </cell>
          <cell r="J30">
            <v>34394.9</v>
          </cell>
          <cell r="K30">
            <v>36606.400000000001</v>
          </cell>
          <cell r="L30">
            <v>37736.699999999997</v>
          </cell>
          <cell r="M30">
            <v>37644.1</v>
          </cell>
          <cell r="N30">
            <v>425645.20000000007</v>
          </cell>
        </row>
        <row r="31">
          <cell r="A31" t="str">
            <v>MISIONES</v>
          </cell>
          <cell r="B31">
            <v>29951.8</v>
          </cell>
          <cell r="C31">
            <v>26588.1</v>
          </cell>
          <cell r="D31">
            <v>25884.5</v>
          </cell>
          <cell r="E31">
            <v>24527</v>
          </cell>
          <cell r="F31">
            <v>28040.1</v>
          </cell>
          <cell r="G31">
            <v>31663.9</v>
          </cell>
          <cell r="H31">
            <v>26772.7</v>
          </cell>
          <cell r="I31">
            <v>27789.599999999999</v>
          </cell>
          <cell r="J31">
            <v>27245.8</v>
          </cell>
          <cell r="K31">
            <v>28997.7</v>
          </cell>
          <cell r="L31">
            <v>29893.1</v>
          </cell>
          <cell r="M31">
            <v>29819.7</v>
          </cell>
          <cell r="N31">
            <v>337174</v>
          </cell>
        </row>
        <row r="32">
          <cell r="A32" t="str">
            <v>NEUQUEN</v>
          </cell>
          <cell r="B32">
            <v>15737.1</v>
          </cell>
          <cell r="C32">
            <v>13969.7</v>
          </cell>
          <cell r="D32">
            <v>13600</v>
          </cell>
          <cell r="E32">
            <v>12886.8</v>
          </cell>
          <cell r="F32">
            <v>14732.6</v>
          </cell>
          <cell r="G32">
            <v>16636.599999999999</v>
          </cell>
          <cell r="H32">
            <v>14066.7</v>
          </cell>
          <cell r="I32">
            <v>14601</v>
          </cell>
          <cell r="J32">
            <v>14315.3</v>
          </cell>
          <cell r="K32">
            <v>15235.8</v>
          </cell>
          <cell r="L32">
            <v>15706.2</v>
          </cell>
          <cell r="M32">
            <v>15667.6</v>
          </cell>
          <cell r="N32">
            <v>177155.40000000002</v>
          </cell>
        </row>
        <row r="33">
          <cell r="A33" t="str">
            <v>RIO NEGRO</v>
          </cell>
          <cell r="B33">
            <v>22878.7</v>
          </cell>
          <cell r="C33">
            <v>20309.3</v>
          </cell>
          <cell r="D33">
            <v>19771.8</v>
          </cell>
          <cell r="E33">
            <v>18734.900000000001</v>
          </cell>
          <cell r="F33">
            <v>21418.400000000001</v>
          </cell>
          <cell r="G33">
            <v>24186.400000000001</v>
          </cell>
          <cell r="H33">
            <v>20450.3</v>
          </cell>
          <cell r="I33">
            <v>21227</v>
          </cell>
          <cell r="J33">
            <v>20811.7</v>
          </cell>
          <cell r="K33">
            <v>22149.8</v>
          </cell>
          <cell r="L33">
            <v>22833.8</v>
          </cell>
          <cell r="M33">
            <v>22777.7</v>
          </cell>
          <cell r="N33">
            <v>257549.8</v>
          </cell>
        </row>
        <row r="34">
          <cell r="A34" t="str">
            <v>SALTA</v>
          </cell>
          <cell r="B34">
            <v>34754.6</v>
          </cell>
          <cell r="C34">
            <v>30851.5</v>
          </cell>
          <cell r="D34">
            <v>30035</v>
          </cell>
          <cell r="E34">
            <v>28459.9</v>
          </cell>
          <cell r="F34">
            <v>32536.3</v>
          </cell>
          <cell r="G34">
            <v>36741.199999999997</v>
          </cell>
          <cell r="H34">
            <v>31065.7</v>
          </cell>
          <cell r="I34">
            <v>32245.599999999999</v>
          </cell>
          <cell r="J34">
            <v>31614.7</v>
          </cell>
          <cell r="K34">
            <v>33647.5</v>
          </cell>
          <cell r="L34">
            <v>34686.400000000001</v>
          </cell>
          <cell r="M34">
            <v>34601.199999999997</v>
          </cell>
          <cell r="N34">
            <v>391239.60000000003</v>
          </cell>
        </row>
        <row r="35">
          <cell r="A35" t="str">
            <v>SAN JUAN</v>
          </cell>
          <cell r="B35">
            <v>30650.400000000001</v>
          </cell>
          <cell r="C35">
            <v>27208.2</v>
          </cell>
          <cell r="D35">
            <v>26488.2</v>
          </cell>
          <cell r="E35">
            <v>25099</v>
          </cell>
          <cell r="F35">
            <v>28694.1</v>
          </cell>
          <cell r="G35">
            <v>32402.400000000001</v>
          </cell>
          <cell r="H35">
            <v>27397.200000000001</v>
          </cell>
          <cell r="I35">
            <v>28437.7</v>
          </cell>
          <cell r="J35">
            <v>27881.3</v>
          </cell>
          <cell r="K35">
            <v>29674</v>
          </cell>
          <cell r="L35">
            <v>30590.3</v>
          </cell>
          <cell r="M35">
            <v>30515.200000000001</v>
          </cell>
          <cell r="N35">
            <v>345038</v>
          </cell>
        </row>
        <row r="36">
          <cell r="A36" t="str">
            <v>SAN LUIS</v>
          </cell>
          <cell r="B36">
            <v>20695.599999999999</v>
          </cell>
          <cell r="C36">
            <v>18371.400000000001</v>
          </cell>
          <cell r="D36">
            <v>17885.2</v>
          </cell>
          <cell r="E36">
            <v>16947.2</v>
          </cell>
          <cell r="F36">
            <v>19374.599999999999</v>
          </cell>
          <cell r="G36">
            <v>21878.6</v>
          </cell>
          <cell r="H36">
            <v>18498.900000000001</v>
          </cell>
          <cell r="I36">
            <v>19201.5</v>
          </cell>
          <cell r="J36">
            <v>18825.8</v>
          </cell>
          <cell r="K36">
            <v>20036.3</v>
          </cell>
          <cell r="L36">
            <v>20655</v>
          </cell>
          <cell r="M36">
            <v>20604.3</v>
          </cell>
          <cell r="N36">
            <v>232974.39999999997</v>
          </cell>
        </row>
        <row r="37">
          <cell r="A37" t="str">
            <v>SANTA CRUZ</v>
          </cell>
          <cell r="B37">
            <v>14339.9</v>
          </cell>
          <cell r="C37">
            <v>12729.5</v>
          </cell>
          <cell r="D37">
            <v>12392.6</v>
          </cell>
          <cell r="E37">
            <v>11742.7</v>
          </cell>
          <cell r="F37">
            <v>13424.6</v>
          </cell>
          <cell r="G37">
            <v>15159.6</v>
          </cell>
          <cell r="H37">
            <v>12817.9</v>
          </cell>
          <cell r="I37">
            <v>13304.7</v>
          </cell>
          <cell r="J37">
            <v>13044.4</v>
          </cell>
          <cell r="K37">
            <v>13883.1</v>
          </cell>
          <cell r="L37">
            <v>14311.8</v>
          </cell>
          <cell r="M37">
            <v>14276.6</v>
          </cell>
          <cell r="N37">
            <v>161427.39999999997</v>
          </cell>
        </row>
        <row r="38">
          <cell r="A38" t="str">
            <v>SANTA FE</v>
          </cell>
          <cell r="B38">
            <v>81035.899999999994</v>
          </cell>
          <cell r="C38">
            <v>71935.199999999997</v>
          </cell>
          <cell r="D38">
            <v>70031.399999999994</v>
          </cell>
          <cell r="E38">
            <v>66358.7</v>
          </cell>
          <cell r="F38">
            <v>75863.600000000006</v>
          </cell>
          <cell r="G38">
            <v>85667.9</v>
          </cell>
          <cell r="H38">
            <v>72434.600000000006</v>
          </cell>
          <cell r="I38">
            <v>75185.7</v>
          </cell>
          <cell r="J38">
            <v>73714.7</v>
          </cell>
          <cell r="K38">
            <v>78454.399999999994</v>
          </cell>
          <cell r="L38">
            <v>80876.800000000003</v>
          </cell>
          <cell r="M38">
            <v>80678.3</v>
          </cell>
          <cell r="N38">
            <v>912237.2</v>
          </cell>
        </row>
        <row r="39">
          <cell r="A39" t="str">
            <v>SANTIAGO DEL ESTERO</v>
          </cell>
          <cell r="B39">
            <v>37461.599999999999</v>
          </cell>
          <cell r="C39">
            <v>33254.5</v>
          </cell>
          <cell r="D39">
            <v>32374.5</v>
          </cell>
          <cell r="E39">
            <v>30676.6</v>
          </cell>
          <cell r="F39">
            <v>35070.6</v>
          </cell>
          <cell r="G39">
            <v>39602.9</v>
          </cell>
          <cell r="H39">
            <v>33485.4</v>
          </cell>
          <cell r="I39">
            <v>34757.199999999997</v>
          </cell>
          <cell r="J39">
            <v>34077.199999999997</v>
          </cell>
          <cell r="K39">
            <v>36268.300000000003</v>
          </cell>
          <cell r="L39">
            <v>37388.1</v>
          </cell>
          <cell r="M39">
            <v>37296.300000000003</v>
          </cell>
          <cell r="N39">
            <v>421713.19999999995</v>
          </cell>
        </row>
        <row r="40">
          <cell r="A40" t="str">
            <v>TUCUMAN</v>
          </cell>
          <cell r="B40">
            <v>43137.599999999999</v>
          </cell>
          <cell r="C40">
            <v>38293.1</v>
          </cell>
          <cell r="D40">
            <v>37279.699999999997</v>
          </cell>
          <cell r="E40">
            <v>35324.6</v>
          </cell>
          <cell r="F40">
            <v>40384.300000000003</v>
          </cell>
          <cell r="G40">
            <v>45603.4</v>
          </cell>
          <cell r="H40">
            <v>38559</v>
          </cell>
          <cell r="I40">
            <v>40023.4</v>
          </cell>
          <cell r="J40">
            <v>39240.400000000001</v>
          </cell>
          <cell r="K40">
            <v>41763.5</v>
          </cell>
          <cell r="L40">
            <v>43053</v>
          </cell>
          <cell r="M40">
            <v>42947.3</v>
          </cell>
          <cell r="N40">
            <v>485609.3</v>
          </cell>
        </row>
        <row r="41">
          <cell r="A41" t="str">
            <v>ACUM. BS. AS. - TUCUMAN</v>
          </cell>
          <cell r="B41">
            <v>905182.8</v>
          </cell>
          <cell r="C41">
            <v>803526.79999999993</v>
          </cell>
          <cell r="D41">
            <v>782261.89999999991</v>
          </cell>
          <cell r="E41">
            <v>741236.39999999979</v>
          </cell>
          <cell r="F41">
            <v>847407.59999999986</v>
          </cell>
          <cell r="G41">
            <v>956923.20000000007</v>
          </cell>
          <cell r="H41">
            <v>809105.69999999984</v>
          </cell>
          <cell r="I41">
            <v>839835.79999999993</v>
          </cell>
          <cell r="J41">
            <v>823404.10000000009</v>
          </cell>
          <cell r="K41">
            <v>876347.60000000009</v>
          </cell>
          <cell r="L41">
            <v>903406.5</v>
          </cell>
          <cell r="M41">
            <v>901188.2</v>
          </cell>
          <cell r="N41">
            <v>10189826.6</v>
          </cell>
        </row>
        <row r="42">
          <cell r="A42" t="str">
            <v>TIERRA DEL FUEGO</v>
          </cell>
          <cell r="B42">
            <v>11517.1</v>
          </cell>
          <cell r="C42">
            <v>10261.200000000001</v>
          </cell>
          <cell r="D42">
            <v>9998.5</v>
          </cell>
          <cell r="E42">
            <v>9491.6</v>
          </cell>
          <cell r="F42">
            <v>10803.3</v>
          </cell>
          <cell r="G42">
            <v>12156.3</v>
          </cell>
          <cell r="H42">
            <v>10330.1</v>
          </cell>
          <cell r="I42">
            <v>10709.8</v>
          </cell>
          <cell r="J42">
            <v>10506.8</v>
          </cell>
          <cell r="K42">
            <v>11160.9</v>
          </cell>
          <cell r="L42">
            <v>11495.2</v>
          </cell>
          <cell r="M42">
            <v>11467.8</v>
          </cell>
          <cell r="N42">
            <v>129898.6</v>
          </cell>
        </row>
        <row r="43">
          <cell r="A43" t="str">
            <v>ACUM. BS. AS. - TIERRA DEL FUEGO</v>
          </cell>
          <cell r="B43">
            <v>916699.9</v>
          </cell>
          <cell r="C43">
            <v>813787.99999999988</v>
          </cell>
          <cell r="D43">
            <v>792260.39999999991</v>
          </cell>
          <cell r="E43">
            <v>750727.99999999977</v>
          </cell>
          <cell r="F43">
            <v>858210.89999999991</v>
          </cell>
          <cell r="G43">
            <v>969079.50000000012</v>
          </cell>
          <cell r="H43">
            <v>819435.79999999981</v>
          </cell>
          <cell r="I43">
            <v>850545.6</v>
          </cell>
          <cell r="J43">
            <v>833910.90000000014</v>
          </cell>
          <cell r="K43">
            <v>887508.50000000012</v>
          </cell>
          <cell r="L43">
            <v>914901.7</v>
          </cell>
          <cell r="M43">
            <v>912656</v>
          </cell>
          <cell r="N43">
            <v>10319725.199999999</v>
          </cell>
        </row>
        <row r="44">
          <cell r="A44" t="str">
            <v>TRANSF.SERV.(TOTAL JURISD. EXCL. T.F)</v>
          </cell>
          <cell r="B44">
            <v>107987.4</v>
          </cell>
          <cell r="C44">
            <v>107987.4</v>
          </cell>
          <cell r="D44">
            <v>107987.4</v>
          </cell>
          <cell r="E44">
            <v>107987.4</v>
          </cell>
          <cell r="F44">
            <v>107987.4</v>
          </cell>
          <cell r="G44">
            <v>107987.4</v>
          </cell>
          <cell r="H44">
            <v>107987.4</v>
          </cell>
          <cell r="I44">
            <v>107987.4</v>
          </cell>
          <cell r="J44">
            <v>107987.4</v>
          </cell>
          <cell r="K44">
            <v>107987.4</v>
          </cell>
          <cell r="L44">
            <v>107987.4</v>
          </cell>
          <cell r="M44">
            <v>107987.4</v>
          </cell>
          <cell r="N44">
            <v>1295848.7999999998</v>
          </cell>
        </row>
        <row r="45">
          <cell r="A45" t="str">
            <v>TRANSF. SERV. (TIERRA DEL FUEGO)</v>
          </cell>
          <cell r="B45">
            <v>1000</v>
          </cell>
          <cell r="C45">
            <v>1000</v>
          </cell>
          <cell r="D45">
            <v>1000</v>
          </cell>
          <cell r="E45">
            <v>1000</v>
          </cell>
          <cell r="F45">
            <v>1000</v>
          </cell>
          <cell r="G45">
            <v>1000</v>
          </cell>
          <cell r="H45">
            <v>1000</v>
          </cell>
          <cell r="I45">
            <v>1000</v>
          </cell>
          <cell r="J45">
            <v>1000</v>
          </cell>
          <cell r="K45">
            <v>1000</v>
          </cell>
          <cell r="L45">
            <v>1000</v>
          </cell>
          <cell r="M45">
            <v>1000</v>
          </cell>
          <cell r="N45">
            <v>12000</v>
          </cell>
        </row>
        <row r="46">
          <cell r="A46" t="str">
            <v>FONDO ATN</v>
          </cell>
          <cell r="B46">
            <v>17881.599999999999</v>
          </cell>
          <cell r="C46">
            <v>16087.4</v>
          </cell>
          <cell r="D46">
            <v>15712.1</v>
          </cell>
          <cell r="E46">
            <v>14988.1</v>
          </cell>
          <cell r="F46">
            <v>16861.900000000001</v>
          </cell>
          <cell r="G46">
            <v>18794.8</v>
          </cell>
          <cell r="H46">
            <v>16185.9</v>
          </cell>
          <cell r="I46">
            <v>16728.3</v>
          </cell>
          <cell r="J46">
            <v>16438.3</v>
          </cell>
          <cell r="K46">
            <v>17372.7</v>
          </cell>
          <cell r="L46">
            <v>17850.2</v>
          </cell>
          <cell r="M46">
            <v>17811.099999999999</v>
          </cell>
          <cell r="N46">
            <v>202712.40000000002</v>
          </cell>
        </row>
        <row r="47">
          <cell r="A47" t="str">
            <v>NACION</v>
          </cell>
          <cell r="B47">
            <v>744589.1</v>
          </cell>
          <cell r="C47">
            <v>669880.80000000005</v>
          </cell>
          <cell r="D47">
            <v>654253</v>
          </cell>
          <cell r="E47">
            <v>624102.9</v>
          </cell>
          <cell r="F47">
            <v>702129.4</v>
          </cell>
          <cell r="G47">
            <v>782613.6</v>
          </cell>
          <cell r="H47">
            <v>673980.9</v>
          </cell>
          <cell r="I47">
            <v>696564.7</v>
          </cell>
          <cell r="J47">
            <v>684489</v>
          </cell>
          <cell r="K47">
            <v>723397.6</v>
          </cell>
          <cell r="L47">
            <v>743283.4</v>
          </cell>
          <cell r="M47">
            <v>741653.1</v>
          </cell>
          <cell r="N47">
            <v>8440937.5</v>
          </cell>
        </row>
        <row r="48">
          <cell r="A48" t="str">
            <v>ACUMULADO I</v>
          </cell>
          <cell r="B48">
            <v>1788158</v>
          </cell>
          <cell r="C48">
            <v>1608743.6</v>
          </cell>
          <cell r="D48">
            <v>1571212.9</v>
          </cell>
          <cell r="E48">
            <v>1498806.4</v>
          </cell>
          <cell r="F48">
            <v>1686189.6</v>
          </cell>
          <cell r="G48">
            <v>1879475.3000000003</v>
          </cell>
          <cell r="H48">
            <v>1618590</v>
          </cell>
          <cell r="I48">
            <v>1672826</v>
          </cell>
          <cell r="J48">
            <v>1643825.6</v>
          </cell>
          <cell r="K48">
            <v>1737266.2000000002</v>
          </cell>
          <cell r="L48">
            <v>1785022.7</v>
          </cell>
          <cell r="M48">
            <v>1781107.6</v>
          </cell>
          <cell r="N48">
            <v>20271223.899999999</v>
          </cell>
        </row>
        <row r="49">
          <cell r="A49" t="str">
            <v>FONDO COMPENSADOR DE DEFICITS</v>
          </cell>
          <cell r="B49">
            <v>45800</v>
          </cell>
          <cell r="C49">
            <v>45800</v>
          </cell>
          <cell r="D49">
            <v>45800</v>
          </cell>
          <cell r="E49">
            <v>45800</v>
          </cell>
          <cell r="F49">
            <v>45800</v>
          </cell>
          <cell r="G49">
            <v>45800</v>
          </cell>
          <cell r="H49">
            <v>45800</v>
          </cell>
          <cell r="I49">
            <v>45800</v>
          </cell>
          <cell r="J49">
            <v>45800</v>
          </cell>
          <cell r="K49">
            <v>45800</v>
          </cell>
          <cell r="L49">
            <v>45800</v>
          </cell>
          <cell r="M49">
            <v>45800</v>
          </cell>
          <cell r="N49">
            <v>549600</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C"/>
      <sheetName val="MAIN"/>
      <sheetName val="Asm"/>
      <sheetName val="Gin"/>
      <sheetName val="Con"/>
      <sheetName val="WETA"/>
      <sheetName val="DSA"/>
      <sheetName val="SPA"/>
      <sheetName val="Ann"/>
      <sheetName val="Gout"/>
      <sheetName val="Fout"/>
      <sheetName val="Mout"/>
      <sheetName val="Bout"/>
      <sheetName val="Oout"/>
      <sheetName val="Dout"/>
      <sheetName val="Fin"/>
      <sheetName val="Min"/>
      <sheetName val="Bin"/>
      <sheetName val="Din"/>
      <sheetName val="Oin"/>
      <sheetName val="Med"/>
      <sheetName val="Old"/>
      <sheetName val="Chg"/>
      <sheetName val="Chart1"/>
      <sheetName val="Macro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rolSheet"/>
      <sheetName val="Panel1"/>
      <sheetName val="Interest-Data"/>
      <sheetName val="RGDP data"/>
      <sheetName val="CA data (exact quarters)"/>
      <sheetName val="CA data"/>
      <sheetName val="K data"/>
      <sheetName val="DataAnnual"/>
      <sheetName val="Ex Rate Daily"/>
      <sheetName val="DataDaily"/>
      <sheetName val="data"/>
      <sheetName val="RealInterest (Country) (other)"/>
      <sheetName val="RealInterest (Country) (Defaul)"/>
      <sheetName val="RealInterest (Country)"/>
      <sheetName val="RealInterest (avg)"/>
      <sheetName val="RGDP (country) (%Seas)"/>
      <sheetName val="RGDP (avg) (%Seas)"/>
      <sheetName val="RGDP (country)"/>
      <sheetName val="RGDP (average)"/>
      <sheetName val="CA (avg) (%GDP) (newQ) (adj)"/>
      <sheetName val="CA (% of GDP) (newQ) (MAvg)"/>
      <sheetName val="CA (avg) (%GDP) (newQ) Mavg"/>
      <sheetName val="CA (avg) (change%GDP) (newQ)"/>
      <sheetName val="CA (% of GDP) (newQ)"/>
      <sheetName val="CA (avg) (%GDP) (newQ)"/>
      <sheetName val="CA (avg) (change%GDP)"/>
      <sheetName val="CA (change% of GDP)"/>
      <sheetName val="CA (avg) (%GDP)"/>
      <sheetName val="CA (% of GDP)"/>
      <sheetName val="K Liab (avg)"/>
      <sheetName val="K Liab (country)"/>
      <sheetName val="K Liab less FDI (country)"/>
      <sheetName val="K Liab less FDI (avg)"/>
      <sheetName val="Interest"/>
      <sheetName val="Primary Balance (avg)"/>
      <sheetName val="Interest (% of GDP)"/>
      <sheetName val="Interest (avg) (%GDP)"/>
      <sheetName val="Interest (Change%GDP)"/>
      <sheetName val="Interest (avg) (Change%GDP)"/>
      <sheetName val="PrimBal (Change%GDP)"/>
      <sheetName val="PrimBal (avg) (Change%GDP)"/>
      <sheetName val="PrimBal (% of GDP)"/>
      <sheetName val="PrimBal (avg) (%GDP)"/>
      <sheetName val="PrimBal"/>
      <sheetName val="PrimBal (avg)"/>
      <sheetName val="NomExRate Daily Default"/>
      <sheetName val="NomExRate Daily"/>
      <sheetName val="Ex rate bloom"/>
      <sheetName val="REER (avg)"/>
      <sheetName val="REER"/>
      <sheetName val="NomExRate (avg)"/>
      <sheetName val="NomExRate"/>
      <sheetName val="Inflation (avg)"/>
      <sheetName val="Inflation"/>
      <sheetName val="New Data"/>
      <sheetName val="bop"/>
      <sheetName val="ex rate"/>
      <sheetName val="gdp"/>
      <sheetName val="Deposits"/>
      <sheetName val="Reserves"/>
      <sheetName val="Int Reserves"/>
      <sheetName val="Int Reserves (scale t-24)"/>
      <sheetName val="Int Reserves (scale t)"/>
      <sheetName val="Int Reserves (scale t) res only"/>
      <sheetName val="Int Reserves (scale t) (%gdp)"/>
      <sheetName val="Int Reserves scale t %gdp restr"/>
      <sheetName val="Int Reserves (scale t) (avg)"/>
      <sheetName val="Int Reserves (scale t) (avg gdp"/>
      <sheetName val="Deposits (scale t) (avg (2)"/>
      <sheetName val="Deposits (scale t)"/>
      <sheetName val="Sheet13"/>
      <sheetName val="Int Reserves USD"/>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row r="4">
          <cell r="A4" t="e">
            <v>#NAME?</v>
          </cell>
          <cell r="D4" t="e">
            <v>#NAME?</v>
          </cell>
          <cell r="G4" t="e">
            <v>#NAME?</v>
          </cell>
          <cell r="J4" t="e">
            <v>#NAME?</v>
          </cell>
          <cell r="M4" t="e">
            <v>#NAME?</v>
          </cell>
          <cell r="P4" t="e">
            <v>#NAME?</v>
          </cell>
          <cell r="S4" t="e">
            <v>#NAME?</v>
          </cell>
          <cell r="V4" t="e">
            <v>#NAME?</v>
          </cell>
        </row>
      </sheetData>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igeria_Val"/>
      <sheetName val="Raw_1"/>
      <sheetName val="Raw_2"/>
      <sheetName val="SpotExchangeRates"/>
      <sheetName val="StockMarketIndices"/>
      <sheetName val="raw"/>
      <sheetName val="Nominal"/>
      <sheetName val="EERProfile"/>
      <sheetName val="BDDBIL"/>
      <sheetName val="BNCBIL"/>
      <sheetName val="OUT_WETA"/>
      <sheetName val="CODE LIST"/>
      <sheetName val="COP FED"/>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PI"/>
      <sheetName val="Tankan"/>
      <sheetName val="M2"/>
      <sheetName val="cash earnings"/>
      <sheetName val="Sheet8"/>
      <sheetName val="Sheet11"/>
      <sheetName val="Sheet7"/>
      <sheetName val="Sheet6"/>
      <sheetName val="Sheet5"/>
      <sheetName val="Sheet2"/>
      <sheetName val="Sheet13"/>
      <sheetName val="Sheet1"/>
      <sheetName val="Delators"/>
      <sheetName val="Sheet4"/>
      <sheetName val="Sales&amp;Current Profits"/>
      <sheetName val="Sheet10"/>
      <sheetName val="Sheet9"/>
      <sheetName val="Sheet14"/>
      <sheetName val="Banking &amp; Loans"/>
      <sheetName val="Sheet12"/>
      <sheetName val="Nikkei"/>
      <sheetName val="Building Permits"/>
      <sheetName val="Sheet15"/>
      <sheetName val="Sheet16"/>
      <sheetName val="Sheet3"/>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row r="2">
          <cell r="B2" t="e">
            <v>#NAME?</v>
          </cell>
        </row>
        <row r="39">
          <cell r="B39" t="e">
            <v>#NAME?</v>
          </cell>
        </row>
      </sheetData>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Set>
  </externalBook>
</externalLink>
</file>

<file path=xl/externalLinks/externalLink2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IN"/>
      <sheetName val="OUT"/>
      <sheetName val="CBS"/>
      <sheetName val="DMB"/>
      <sheetName val="Comparing AFR &amp; SRF data"/>
      <sheetName val="MSRV"/>
      <sheetName val="SCSMSRV"/>
      <sheetName val="Broad Money contribution"/>
      <sheetName val="printMRSV"/>
      <sheetName val="SCSCBS"/>
      <sheetName val="VulnInd"/>
      <sheetName val="WETA"/>
      <sheetName val="Figure X"/>
      <sheetName val="Quarterly Interest Rate IFS"/>
      <sheetName val="Annual Interest Rate IFS"/>
      <sheetName val="Development Bank IFS"/>
      <sheetName val="Financial Survey IFS"/>
      <sheetName val="Nonbank Institution IFS"/>
      <sheetName val="Vuln.ind from CBS"/>
      <sheetName val="SoundnessInd."/>
      <sheetName val="FinSoundInd"/>
      <sheetName val="DOMDEBT-M (old)"/>
      <sheetName val="ControlSheet"/>
      <sheetName val="EDSS_OFIM"/>
      <sheetName val="EDSS_OFIQ"/>
      <sheetName val="from CBS on DMB"/>
      <sheetName val="di_RSRV"/>
      <sheetName val="di_OFI"/>
      <sheetName val="di_CRDT"/>
      <sheetName val="di_LQDT"/>
      <sheetName val="di_INT"/>
      <sheetName val="SCRMSRV"/>
      <sheetName val="SCRMCDEV"/>
      <sheetName val="SCRCBS"/>
      <sheetName val="SCRDMB"/>
      <sheetName val="SCROFI"/>
      <sheetName val="SCRCRDT"/>
      <sheetName val="SCRLQDT"/>
      <sheetName val="SCRINT"/>
      <sheetName val="SCRRSRV"/>
      <sheetName val="monetary aggregates"/>
      <sheetName val="mon aggreg in percent"/>
      <sheetName val="Chart2"/>
      <sheetName val="Chart3"/>
      <sheetName val="data for monetary dev chart"/>
      <sheetName val="data for Figure 3"/>
      <sheetName val="Figure 3"/>
      <sheetName val="Chart1"/>
      <sheetName val="Chart4"/>
      <sheetName val="Chart5"/>
      <sheetName val="Panel1"/>
      <sheetName val="Monetary Authorites IFS"/>
      <sheetName val="Banking Institution IFS"/>
      <sheetName val="Banking Survey IFS"/>
      <sheetName val="CBS IFS"/>
      <sheetName val="Commercial Bank Assets IFS"/>
      <sheetName val="Securities-nonbanks"/>
      <sheetName val="SecuritiesDMBs"/>
      <sheetName val="SEC-REDEMP"/>
      <sheetName val="SCRDOMDEBT"/>
      <sheetName val="DOMDEBT-M"/>
      <sheetName val="SCSMSRVHalfYear"/>
      <sheetName val="Sheet1"/>
      <sheetName val="MSRV-PRG"/>
      <sheetName val="DMB-PRG"/>
      <sheetName val="CBS-PRG"/>
      <sheetName val="EDSS_CBSQ"/>
      <sheetName val="EDSS_DMBQ"/>
      <sheetName val="EDSS_CBSM"/>
      <sheetName val="EDSS_DMBM"/>
      <sheetName val="Sheet1 (2)"/>
      <sheetName val="Interest Rate IFS"/>
      <sheetName val="CBS (SRF pilot)"/>
      <sheetName val="ODCs (SRF pilot)"/>
      <sheetName val="Monetary Survey (SRF pilot) "/>
      <sheetName val="Gvt.Securities-others"/>
      <sheetName val="GvtSecurities-DMBs"/>
      <sheetName val="Gvt-Securities"/>
      <sheetName val="Mon-DMX"/>
      <sheetName val="IN_DMX"/>
      <sheetName val="CBS (SRF)"/>
      <sheetName val="ODCs (SRF)"/>
      <sheetName val="Monetary Survey (SRF) "/>
      <sheetName val="FX"/>
      <sheetName val="1SR"/>
      <sheetName val="CBS weekly"/>
      <sheetName val="MS proj"/>
      <sheetName val="Mon Ind"/>
      <sheetName val="Mon Survey Table (2)"/>
      <sheetName val="MS montly"/>
      <sheetName val="CBS BS (2)"/>
      <sheetName val="CBS BS"/>
      <sheetName val="MonQ Prg"/>
      <sheetName val="IFS - Exchange rates"/>
      <sheetName val="WEO_q"/>
      <sheetName val="Input from HUB"/>
      <sheetName val="Raw_1"/>
      <sheetName val="page 1"/>
      <sheetName val="Med"/>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Set>
  </externalBook>
</externalLink>
</file>

<file path=xl/externalLinks/externalLink2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page"/>
      <sheetName val="readme"/>
      <sheetName val="T1_Guarantees"/>
      <sheetName val="T2_PPPs"/>
      <sheetName val="T3_NPLs"/>
      <sheetName val="CL"/>
      <sheetName val="Parameters"/>
      <sheetName val="VAL"/>
    </sheetNames>
    <sheetDataSet>
      <sheetData sheetId="0"/>
      <sheetData sheetId="1">
        <row r="2">
          <cell r="B2" t="str">
            <v>CZ</v>
          </cell>
        </row>
      </sheetData>
      <sheetData sheetId="2"/>
      <sheetData sheetId="3"/>
      <sheetData sheetId="4"/>
      <sheetData sheetId="5"/>
      <sheetData sheetId="6"/>
      <sheetData sheetId="7"/>
    </sheetDataSet>
  </externalBook>
</externalLink>
</file>

<file path=xl/externalLinks/externalLink2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C"/>
      <sheetName val="C Summary"/>
      <sheetName val="D %GDP"/>
      <sheetName val="InFis2"/>
      <sheetName val="Fiscal Tables"/>
    </sheetNames>
    <sheetDataSet>
      <sheetData sheetId="0" refreshError="1"/>
      <sheetData sheetId="1" refreshError="1"/>
      <sheetData sheetId="2" refreshError="1"/>
      <sheetData sheetId="3" refreshError="1"/>
      <sheetData sheetId="4" refreshError="1"/>
    </sheetDataSet>
  </externalBook>
</externalLink>
</file>

<file path=xl/externalLinks/externalLink3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mments"/>
      <sheetName val="CONTENTS"/>
      <sheetName val="IN"/>
      <sheetName val="IN-Q"/>
      <sheetName val="IN_TRE"/>
      <sheetName val="IN-HUB"/>
      <sheetName val="OUT-HUB"/>
      <sheetName val="ASSUM"/>
      <sheetName val="X"/>
      <sheetName val="Sheet1"/>
      <sheetName val="M"/>
      <sheetName val="SRT"/>
      <sheetName val="K"/>
      <sheetName val="BOP"/>
      <sheetName val="T1SR"/>
      <sheetName val="T1SR_b"/>
      <sheetName val="Chart1"/>
      <sheetName val="T9SR_bop"/>
      <sheetName val="Sensitivity Analysis"/>
      <sheetName val="T10SR "/>
      <sheetName val="T11SR"/>
      <sheetName val="WETA"/>
      <sheetName val="Au"/>
      <sheetName val="DSA 2002"/>
      <sheetName val="DSA_Presentation"/>
      <sheetName val="NPV_DP2"/>
      <sheetName val="frozen request"/>
      <sheetName val="request"/>
      <sheetName val="Exports for DSA"/>
      <sheetName val="ControlSheet"/>
      <sheetName val="Module1"/>
      <sheetName val="Module2"/>
      <sheetName val="Impact CI"/>
      <sheetName val="GAS March 05"/>
      <sheetName val="GAS Dec04"/>
      <sheetName val="Source Data (Current)"/>
      <sheetName val="Complete Data Set (Annual)"/>
      <sheetName val="Gas 2004"/>
      <sheetName val="T9SR_bop (2)"/>
      <sheetName val="Gas"/>
      <sheetName val=""/>
      <sheetName val="T3SR_bop"/>
      <sheetName val="A Current Data"/>
      <sheetName val="Current"/>
      <sheetName val="MSRV"/>
      <sheetName val="fondo promedio"/>
      <sheetName val="GRÁFICO DE FONDO POR AFILIADO"/>
      <sheetName val="Reference"/>
      <sheetName val="pvtRepor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row r="36">
          <cell r="A36" t="str">
            <v>||</v>
          </cell>
          <cell r="B36" t="str">
            <v xml:space="preserve">          O.w:Russia/China</v>
          </cell>
          <cell r="C36" t="str">
            <v xml:space="preserve">          O.w:Russia/China</v>
          </cell>
          <cell r="E36">
            <v>-1.6</v>
          </cell>
          <cell r="F36">
            <v>-1.6</v>
          </cell>
          <cell r="G36">
            <v>-1.4</v>
          </cell>
          <cell r="H36">
            <v>-1.2</v>
          </cell>
          <cell r="I36">
            <v>-1.1000000000000001</v>
          </cell>
          <cell r="J36">
            <v>-0.9</v>
          </cell>
          <cell r="K36">
            <v>-4.867</v>
          </cell>
          <cell r="L36">
            <v>-1.8</v>
          </cell>
          <cell r="M36">
            <v>-2.931</v>
          </cell>
          <cell r="N36">
            <v>-2.492</v>
          </cell>
          <cell r="O36">
            <v>-2.5</v>
          </cell>
          <cell r="P36">
            <v>-2.242</v>
          </cell>
          <cell r="Q36">
            <v>-1.5</v>
          </cell>
          <cell r="R36">
            <v>0</v>
          </cell>
          <cell r="S36">
            <v>0</v>
          </cell>
          <cell r="T36">
            <v>0</v>
          </cell>
          <cell r="U36">
            <v>0</v>
          </cell>
          <cell r="V36">
            <v>0</v>
          </cell>
          <cell r="W36">
            <v>0</v>
          </cell>
          <cell r="X36">
            <v>-1.7</v>
          </cell>
          <cell r="Y36">
            <v>0</v>
          </cell>
          <cell r="Z36">
            <v>0</v>
          </cell>
          <cell r="AA36">
            <v>0</v>
          </cell>
          <cell r="AB36">
            <v>0</v>
          </cell>
          <cell r="AC36">
            <v>0</v>
          </cell>
          <cell r="AD36">
            <v>0</v>
          </cell>
          <cell r="AE36">
            <v>0</v>
          </cell>
          <cell r="AF36">
            <v>0</v>
          </cell>
          <cell r="AG36">
            <v>0</v>
          </cell>
          <cell r="AH36">
            <v>0</v>
          </cell>
          <cell r="AI36">
            <v>0</v>
          </cell>
          <cell r="AJ36">
            <v>0</v>
          </cell>
          <cell r="AK36">
            <v>0</v>
          </cell>
          <cell r="AL36">
            <v>0</v>
          </cell>
          <cell r="AM36">
            <v>0</v>
          </cell>
          <cell r="AN36">
            <v>0</v>
          </cell>
          <cell r="AO36">
            <v>0</v>
          </cell>
          <cell r="AP36">
            <v>0</v>
          </cell>
          <cell r="AQ36">
            <v>0</v>
          </cell>
        </row>
        <row r="44">
          <cell r="A44" t="str">
            <v>||</v>
          </cell>
          <cell r="B44" t="str">
            <v xml:space="preserve">             (excl. Russia/China)</v>
          </cell>
          <cell r="C44" t="str">
            <v xml:space="preserve">             (excl. Russia/China)</v>
          </cell>
          <cell r="D44" t="str">
            <v>||</v>
          </cell>
          <cell r="E44">
            <v>-53.256999999999969</v>
          </cell>
          <cell r="F44">
            <v>-53.256999999999969</v>
          </cell>
          <cell r="G44">
            <v>-62.093999999999973</v>
          </cell>
          <cell r="H44">
            <v>-19.858000000000008</v>
          </cell>
          <cell r="I44">
            <v>-27.772000000000006</v>
          </cell>
          <cell r="J44">
            <v>-14.357000000000012</v>
          </cell>
          <cell r="K44">
            <v>-26.595999999999993</v>
          </cell>
          <cell r="L44">
            <v>-8.0779999999999994</v>
          </cell>
          <cell r="M44">
            <v>-22.687000000000001</v>
          </cell>
          <cell r="N44">
            <v>-19.214000000000002</v>
          </cell>
          <cell r="O44">
            <v>-87.936000000000007</v>
          </cell>
          <cell r="P44">
            <v>-85.933999999999955</v>
          </cell>
          <cell r="Q44">
            <v>-131.92835643335684</v>
          </cell>
          <cell r="R44">
            <v>-104.17750762000009</v>
          </cell>
          <cell r="S44">
            <v>-116.02263836547826</v>
          </cell>
          <cell r="T44">
            <v>-151.97383447493075</v>
          </cell>
          <cell r="U44">
            <v>-181.4453478829704</v>
          </cell>
          <cell r="V44">
            <v>-227.62783257270709</v>
          </cell>
          <cell r="W44">
            <v>-227.62783257270709</v>
          </cell>
          <cell r="X44">
            <v>-67.509370837869909</v>
          </cell>
          <cell r="Y44">
            <v>-114.83530938020388</v>
          </cell>
          <cell r="Z44">
            <v>-130.61923032175105</v>
          </cell>
          <cell r="AA44">
            <v>-188.89219938695493</v>
          </cell>
          <cell r="AB44">
            <v>-244.10501511802198</v>
          </cell>
          <cell r="AC44">
            <v>-237.25865036358246</v>
          </cell>
          <cell r="AD44">
            <v>-239.08898487146971</v>
          </cell>
          <cell r="AE44">
            <v>-253.52194105147356</v>
          </cell>
          <cell r="AF44">
            <v>-264.71900124519124</v>
          </cell>
          <cell r="AG44">
            <v>-295.98014398652174</v>
          </cell>
          <cell r="AH44">
            <v>-324.21906925038002</v>
          </cell>
          <cell r="AI44">
            <v>-359.76163660819805</v>
          </cell>
          <cell r="AJ44">
            <v>-398.88243066323321</v>
          </cell>
          <cell r="AK44">
            <v>-455.22927580911062</v>
          </cell>
          <cell r="AL44">
            <v>-513.6277099772542</v>
          </cell>
          <cell r="AM44">
            <v>-577.28087396497415</v>
          </cell>
          <cell r="AN44">
            <v>-649.59017771922061</v>
          </cell>
          <cell r="AO44">
            <v>-728.07799742492682</v>
          </cell>
          <cell r="AP44">
            <v>-815.51647436246151</v>
          </cell>
          <cell r="AQ44">
            <v>-710.22900073663584</v>
          </cell>
        </row>
        <row r="59">
          <cell r="B59" t="str">
            <v xml:space="preserve">     Direct investment (net)</v>
          </cell>
          <cell r="C59" t="str">
            <v xml:space="preserve">     Direct investment (net)</v>
          </cell>
          <cell r="E59">
            <v>-2.6429999999999998</v>
          </cell>
          <cell r="F59">
            <v>-2.6429999999999998</v>
          </cell>
          <cell r="G59">
            <v>-6.7</v>
          </cell>
          <cell r="H59">
            <v>-11.73</v>
          </cell>
          <cell r="I59">
            <v>-3.2</v>
          </cell>
          <cell r="J59">
            <v>-7.4</v>
          </cell>
          <cell r="K59">
            <v>-6.7</v>
          </cell>
          <cell r="L59">
            <v>-6.6</v>
          </cell>
          <cell r="M59">
            <v>0</v>
          </cell>
          <cell r="N59">
            <v>-4.625</v>
          </cell>
          <cell r="O59">
            <v>9.67</v>
          </cell>
          <cell r="P59">
            <v>20.885999999999999</v>
          </cell>
          <cell r="Q59">
            <v>22.164000000000001</v>
          </cell>
          <cell r="R59">
            <v>40.700000000000003</v>
          </cell>
          <cell r="S59">
            <v>5.3</v>
          </cell>
          <cell r="T59">
            <v>0.8</v>
          </cell>
          <cell r="U59">
            <v>55.8</v>
          </cell>
          <cell r="V59">
            <v>76.576999999999998</v>
          </cell>
          <cell r="W59">
            <v>76.576999999999998</v>
          </cell>
          <cell r="X59">
            <v>168.8</v>
          </cell>
          <cell r="Y59">
            <v>26.700000000000003</v>
          </cell>
          <cell r="Z59">
            <v>26.400000000000002</v>
          </cell>
          <cell r="AA59">
            <v>32.300000000000004</v>
          </cell>
          <cell r="AB59">
            <v>22.681013248080635</v>
          </cell>
          <cell r="AC59">
            <v>26.186627326428297</v>
          </cell>
          <cell r="AD59">
            <v>28.871387768131395</v>
          </cell>
          <cell r="AE59">
            <v>28.328478762580318</v>
          </cell>
          <cell r="AF59">
            <v>25.268470544071079</v>
          </cell>
          <cell r="AG59">
            <v>23.830786348201212</v>
          </cell>
          <cell r="AH59">
            <v>26.677933455068104</v>
          </cell>
          <cell r="AI59">
            <v>27.117968263529271</v>
          </cell>
          <cell r="AJ59">
            <v>27.285599072023338</v>
          </cell>
          <cell r="AK59">
            <v>27.413203118273863</v>
          </cell>
          <cell r="AL59">
            <v>28.038406103657206</v>
          </cell>
          <cell r="AM59">
            <v>28.675339985048758</v>
          </cell>
          <cell r="AN59">
            <v>29.324224782365896</v>
          </cell>
          <cell r="AO59">
            <v>29.985284640326146</v>
          </cell>
          <cell r="AP59">
            <v>30.658747905740594</v>
          </cell>
          <cell r="AQ59">
            <v>31.344847206254766</v>
          </cell>
          <cell r="AR59">
            <v>28.426358052979666</v>
          </cell>
          <cell r="AS59">
            <v>25.75370806723306</v>
          </cell>
          <cell r="AT59">
            <v>23.3065291393366</v>
          </cell>
          <cell r="AU59">
            <v>21.0661469334635</v>
          </cell>
          <cell r="AV59" t="e">
            <v>#DIV/0!</v>
          </cell>
        </row>
        <row r="79">
          <cell r="B79" t="str">
            <v xml:space="preserve">   (in millions of SDRs)</v>
          </cell>
          <cell r="C79" t="str">
            <v xml:space="preserve">   (in millions of SDRs)</v>
          </cell>
          <cell r="F79">
            <v>-36.188187437086093</v>
          </cell>
          <cell r="G79">
            <v>-36.188187437086093</v>
          </cell>
          <cell r="H79">
            <v>9.5210855375611327</v>
          </cell>
          <cell r="I79">
            <v>46.463943979471935</v>
          </cell>
          <cell r="J79">
            <v>65.64977332635624</v>
          </cell>
          <cell r="K79">
            <v>35.970341859000001</v>
          </cell>
          <cell r="L79">
            <v>84.722656675210629</v>
          </cell>
          <cell r="M79">
            <v>4.5602946639216775</v>
          </cell>
          <cell r="N79">
            <v>30.577513117330795</v>
          </cell>
          <cell r="O79">
            <v>-30.570408845481087</v>
          </cell>
          <cell r="P79">
            <v>38.095117748459231</v>
          </cell>
          <cell r="Q79">
            <v>85.097405801781463</v>
          </cell>
          <cell r="R79">
            <v>-2.5151260274558824</v>
          </cell>
          <cell r="S79">
            <v>-28.19157822427734</v>
          </cell>
          <cell r="T79">
            <v>-12.017652954324085</v>
          </cell>
          <cell r="U79">
            <v>29.705860732986903</v>
          </cell>
          <cell r="V79">
            <v>-35.167605307049129</v>
          </cell>
          <cell r="W79">
            <v>-35.200021569098865</v>
          </cell>
          <cell r="X79">
            <v>106.72799892833164</v>
          </cell>
          <cell r="Y79">
            <v>115.6108471911194</v>
          </cell>
          <cell r="Z79">
            <v>27.228438876442418</v>
          </cell>
          <cell r="AA79">
            <v>-84.179156611118017</v>
          </cell>
        </row>
        <row r="81">
          <cell r="A81" t="str">
            <v>||</v>
          </cell>
          <cell r="B81" t="str">
            <v>errors and omissions</v>
          </cell>
          <cell r="C81" t="str">
            <v>errors and omissions</v>
          </cell>
          <cell r="D81" t="str">
            <v>||</v>
          </cell>
        </row>
        <row r="82">
          <cell r="A82" t="str">
            <v>||</v>
          </cell>
          <cell r="B82" t="str">
            <v>Check</v>
          </cell>
          <cell r="C82" t="str">
            <v>Check</v>
          </cell>
          <cell r="D82" t="str">
            <v>||</v>
          </cell>
          <cell r="N82">
            <v>0</v>
          </cell>
          <cell r="O82">
            <v>0</v>
          </cell>
          <cell r="P82">
            <v>0</v>
          </cell>
          <cell r="Q82">
            <v>0</v>
          </cell>
          <cell r="R82">
            <v>0</v>
          </cell>
          <cell r="S82">
            <v>0</v>
          </cell>
          <cell r="T82">
            <v>0</v>
          </cell>
          <cell r="U82">
            <v>0</v>
          </cell>
          <cell r="V82">
            <v>0</v>
          </cell>
          <cell r="W82">
            <v>0</v>
          </cell>
          <cell r="X82">
            <v>0</v>
          </cell>
          <cell r="Y82">
            <v>0</v>
          </cell>
          <cell r="Z82">
            <v>0</v>
          </cell>
          <cell r="AA82">
            <v>0</v>
          </cell>
          <cell r="AB82">
            <v>0</v>
          </cell>
          <cell r="AC82">
            <v>-92.512927408849663</v>
          </cell>
          <cell r="AD82">
            <v>-37.923971411334804</v>
          </cell>
          <cell r="AE82">
            <v>-2.118398347433299</v>
          </cell>
        </row>
        <row r="83">
          <cell r="A83" t="str">
            <v>||</v>
          </cell>
          <cell r="B83" t="str">
            <v>_</v>
          </cell>
          <cell r="C83" t="str">
            <v>_</v>
          </cell>
          <cell r="D83" t="str">
            <v>||</v>
          </cell>
          <cell r="E83" t="str">
            <v>_</v>
          </cell>
          <cell r="F83" t="str">
            <v>_</v>
          </cell>
          <cell r="G83" t="str">
            <v>_</v>
          </cell>
          <cell r="H83" t="str">
            <v>_</v>
          </cell>
          <cell r="I83" t="str">
            <v>_</v>
          </cell>
          <cell r="J83" t="str">
            <v>_</v>
          </cell>
          <cell r="K83" t="str">
            <v>_</v>
          </cell>
          <cell r="L83" t="str">
            <v>_</v>
          </cell>
          <cell r="M83" t="str">
            <v>_</v>
          </cell>
          <cell r="N83" t="str">
            <v>_</v>
          </cell>
          <cell r="O83" t="str">
            <v>_</v>
          </cell>
          <cell r="P83" t="str">
            <v>_</v>
          </cell>
          <cell r="Q83" t="str">
            <v>_</v>
          </cell>
          <cell r="R83" t="str">
            <v>_</v>
          </cell>
          <cell r="S83" t="str">
            <v>_</v>
          </cell>
          <cell r="T83" t="str">
            <v>_</v>
          </cell>
          <cell r="U83" t="str">
            <v>_</v>
          </cell>
          <cell r="V83" t="str">
            <v>_</v>
          </cell>
          <cell r="W83" t="str">
            <v>_</v>
          </cell>
          <cell r="X83" t="str">
            <v>_</v>
          </cell>
          <cell r="Y83" t="str">
            <v>_</v>
          </cell>
          <cell r="Z83" t="str">
            <v>_</v>
          </cell>
          <cell r="AA83" t="str">
            <v>_</v>
          </cell>
          <cell r="AB83" t="str">
            <v>_</v>
          </cell>
          <cell r="AC83" t="str">
            <v>_</v>
          </cell>
          <cell r="AD83" t="str">
            <v>_</v>
          </cell>
          <cell r="AE83" t="str">
            <v>_</v>
          </cell>
          <cell r="AF83" t="str">
            <v>_</v>
          </cell>
          <cell r="AG83" t="str">
            <v>_</v>
          </cell>
          <cell r="AH83" t="str">
            <v>_</v>
          </cell>
          <cell r="AI83" t="str">
            <v>_</v>
          </cell>
          <cell r="AJ83" t="str">
            <v>_</v>
          </cell>
          <cell r="AK83" t="str">
            <v>_</v>
          </cell>
          <cell r="AL83" t="str">
            <v>_</v>
          </cell>
          <cell r="AM83" t="str">
            <v>_</v>
          </cell>
          <cell r="AN83" t="str">
            <v>_</v>
          </cell>
          <cell r="AO83" t="str">
            <v>_</v>
          </cell>
          <cell r="AP83" t="str">
            <v>_</v>
          </cell>
          <cell r="AQ83" t="str">
            <v>_</v>
          </cell>
        </row>
        <row r="84">
          <cell r="A84" t="str">
            <v>||</v>
          </cell>
          <cell r="B84">
            <v>37491.463979282409</v>
          </cell>
          <cell r="C84">
            <v>38468.620914004627</v>
          </cell>
          <cell r="D84" t="str">
            <v>||</v>
          </cell>
          <cell r="E84" t="str">
            <v>1985</v>
          </cell>
          <cell r="F84" t="str">
            <v>1985</v>
          </cell>
          <cell r="G84" t="str">
            <v>1986</v>
          </cell>
          <cell r="H84" t="str">
            <v>1987</v>
          </cell>
          <cell r="I84" t="str">
            <v>1988</v>
          </cell>
          <cell r="J84" t="str">
            <v>1989</v>
          </cell>
          <cell r="K84" t="str">
            <v>1990</v>
          </cell>
          <cell r="L84" t="str">
            <v>1991</v>
          </cell>
          <cell r="M84" t="str">
            <v>1992</v>
          </cell>
          <cell r="N84" t="str">
            <v>1993</v>
          </cell>
          <cell r="O84" t="str">
            <v>1994</v>
          </cell>
          <cell r="P84" t="str">
            <v>1995</v>
          </cell>
          <cell r="Q84">
            <v>1999</v>
          </cell>
          <cell r="R84">
            <v>1999</v>
          </cell>
          <cell r="S84">
            <v>1998</v>
          </cell>
          <cell r="T84">
            <v>1999</v>
          </cell>
          <cell r="U84">
            <v>2001</v>
          </cell>
          <cell r="V84">
            <v>2003</v>
          </cell>
          <cell r="W84">
            <v>2003</v>
          </cell>
          <cell r="X84">
            <v>2004</v>
          </cell>
          <cell r="Y84">
            <v>2005</v>
          </cell>
          <cell r="Z84">
            <v>2006</v>
          </cell>
          <cell r="AA84">
            <v>2007</v>
          </cell>
          <cell r="AB84">
            <v>2008</v>
          </cell>
          <cell r="AC84">
            <v>2009</v>
          </cell>
          <cell r="AD84">
            <v>2010</v>
          </cell>
          <cell r="AE84">
            <v>2011</v>
          </cell>
          <cell r="AF84">
            <v>2012</v>
          </cell>
          <cell r="AG84">
            <v>2013</v>
          </cell>
          <cell r="AH84">
            <v>2014</v>
          </cell>
          <cell r="AI84">
            <v>2015</v>
          </cell>
          <cell r="AJ84">
            <v>2016</v>
          </cell>
          <cell r="AK84">
            <v>2017</v>
          </cell>
          <cell r="AL84">
            <v>2018</v>
          </cell>
          <cell r="AM84">
            <v>2019</v>
          </cell>
          <cell r="AN84">
            <v>2020</v>
          </cell>
          <cell r="AO84">
            <v>2021</v>
          </cell>
          <cell r="AP84">
            <v>2022</v>
          </cell>
          <cell r="AQ84">
            <v>2022</v>
          </cell>
        </row>
        <row r="85">
          <cell r="A85" t="str">
            <v>||</v>
          </cell>
          <cell r="B85">
            <v>37491.463979282409</v>
          </cell>
          <cell r="C85">
            <v>38468.620914004627</v>
          </cell>
          <cell r="D85" t="str">
            <v>||</v>
          </cell>
          <cell r="J85" t="str">
            <v>2/96</v>
          </cell>
          <cell r="K85" t="str">
            <v>2/96</v>
          </cell>
          <cell r="L85" t="str">
            <v>2/96</v>
          </cell>
          <cell r="M85" t="str">
            <v>2/96</v>
          </cell>
          <cell r="N85" t="str">
            <v>2/96</v>
          </cell>
          <cell r="O85" t="str">
            <v>10/97</v>
          </cell>
          <cell r="P85" t="str">
            <v>5/98</v>
          </cell>
          <cell r="Q85" t="str">
            <v>11/99</v>
          </cell>
          <cell r="R85" t="str">
            <v>11/99</v>
          </cell>
          <cell r="S85" t="str">
            <v>11/98</v>
          </cell>
          <cell r="T85" t="str">
            <v>11/99</v>
          </cell>
          <cell r="U85" t="str">
            <v>11/101</v>
          </cell>
          <cell r="V85" t="str">
            <v>11/103</v>
          </cell>
          <cell r="W85" t="str">
            <v>11/103</v>
          </cell>
          <cell r="X85" t="str">
            <v>11/104</v>
          </cell>
          <cell r="Y85" t="str">
            <v>11/105</v>
          </cell>
          <cell r="Z85" t="str">
            <v>11/106</v>
          </cell>
          <cell r="AA85" t="str">
            <v>11/107</v>
          </cell>
          <cell r="AB85" t="str">
            <v>11/108</v>
          </cell>
          <cell r="AC85" t="str">
            <v>11/109</v>
          </cell>
          <cell r="AD85" t="str">
            <v>11/110</v>
          </cell>
          <cell r="AE85" t="str">
            <v>11/111</v>
          </cell>
          <cell r="AF85" t="str">
            <v>11/112</v>
          </cell>
          <cell r="AG85" t="str">
            <v>11/113</v>
          </cell>
          <cell r="AH85" t="str">
            <v>11/114</v>
          </cell>
          <cell r="AI85" t="str">
            <v>11/115</v>
          </cell>
          <cell r="AJ85" t="str">
            <v>11/116</v>
          </cell>
          <cell r="AK85" t="str">
            <v>11/117</v>
          </cell>
          <cell r="AL85" t="str">
            <v>11/118</v>
          </cell>
          <cell r="AM85" t="str">
            <v>11/119</v>
          </cell>
          <cell r="AN85" t="str">
            <v>11/120</v>
          </cell>
          <cell r="AO85" t="str">
            <v>11/121</v>
          </cell>
          <cell r="AP85" t="str">
            <v>11/122</v>
          </cell>
          <cell r="AQ85" t="str">
            <v>11/122</v>
          </cell>
        </row>
        <row r="86">
          <cell r="A86" t="str">
            <v>||</v>
          </cell>
          <cell r="C86" t="str">
            <v>||</v>
          </cell>
          <cell r="D86" t="str">
            <v>||</v>
          </cell>
          <cell r="J86" t="str">
            <v>Rév.</v>
          </cell>
          <cell r="K86" t="str">
            <v>Rév.</v>
          </cell>
          <cell r="L86" t="str">
            <v>Rév.</v>
          </cell>
          <cell r="M86" t="str">
            <v>Rév.</v>
          </cell>
          <cell r="N86" t="str">
            <v>Rév.</v>
          </cell>
          <cell r="O86" t="str">
            <v>Rev.</v>
          </cell>
          <cell r="P86" t="str">
            <v>Rev.</v>
          </cell>
          <cell r="Q86" t="str">
            <v>Proj.</v>
          </cell>
          <cell r="R86" t="str">
            <v>Proj.</v>
          </cell>
          <cell r="S86" t="str">
            <v>Proj.</v>
          </cell>
          <cell r="T86" t="str">
            <v>Proj.</v>
          </cell>
          <cell r="U86" t="str">
            <v>Proj.</v>
          </cell>
          <cell r="V86" t="str">
            <v>Proj.</v>
          </cell>
          <cell r="W86" t="str">
            <v>Proj.</v>
          </cell>
          <cell r="X86" t="str">
            <v>Proj.</v>
          </cell>
          <cell r="Y86" t="str">
            <v>Proj.</v>
          </cell>
          <cell r="Z86" t="str">
            <v>Proj.</v>
          </cell>
          <cell r="AA86" t="str">
            <v>Proj.</v>
          </cell>
          <cell r="AB86" t="str">
            <v>Proj.</v>
          </cell>
          <cell r="AC86" t="str">
            <v>Proj.</v>
          </cell>
          <cell r="AD86" t="str">
            <v>Proj.</v>
          </cell>
          <cell r="AE86" t="str">
            <v>Proj.</v>
          </cell>
          <cell r="AF86" t="str">
            <v>Proj.</v>
          </cell>
          <cell r="AG86" t="str">
            <v>Proj.</v>
          </cell>
          <cell r="AH86" t="str">
            <v>Proj.</v>
          </cell>
          <cell r="AI86" t="str">
            <v>Proj.</v>
          </cell>
          <cell r="AJ86" t="str">
            <v>Proj.</v>
          </cell>
          <cell r="AK86" t="str">
            <v>Proj.</v>
          </cell>
          <cell r="AL86" t="str">
            <v>Proj.</v>
          </cell>
          <cell r="AM86" t="str">
            <v>Proj.</v>
          </cell>
          <cell r="AN86" t="str">
            <v>Proj.</v>
          </cell>
          <cell r="AO86" t="str">
            <v>Proj.</v>
          </cell>
          <cell r="AP86" t="str">
            <v>Proj.</v>
          </cell>
          <cell r="AQ86" t="str">
            <v>Proj.</v>
          </cell>
        </row>
        <row r="87">
          <cell r="A87" t="str">
            <v>||</v>
          </cell>
          <cell r="C87" t="str">
            <v>||</v>
          </cell>
          <cell r="D87" t="str">
            <v>||</v>
          </cell>
        </row>
        <row r="88">
          <cell r="A88" t="str">
            <v>||</v>
          </cell>
          <cell r="B88" t="str">
            <v>_</v>
          </cell>
          <cell r="C88" t="str">
            <v>_</v>
          </cell>
          <cell r="D88" t="str">
            <v>||</v>
          </cell>
          <cell r="E88" t="str">
            <v>_</v>
          </cell>
          <cell r="F88" t="str">
            <v>_</v>
          </cell>
          <cell r="G88" t="str">
            <v>_</v>
          </cell>
          <cell r="H88" t="str">
            <v>_</v>
          </cell>
          <cell r="I88" t="str">
            <v>_</v>
          </cell>
          <cell r="J88" t="str">
            <v>_</v>
          </cell>
          <cell r="K88" t="str">
            <v>_</v>
          </cell>
          <cell r="L88" t="str">
            <v>_</v>
          </cell>
          <cell r="M88" t="str">
            <v>_</v>
          </cell>
          <cell r="N88" t="str">
            <v>_</v>
          </cell>
          <cell r="O88" t="str">
            <v>_</v>
          </cell>
          <cell r="P88" t="str">
            <v>_</v>
          </cell>
          <cell r="Q88" t="str">
            <v>_</v>
          </cell>
          <cell r="R88" t="str">
            <v>_</v>
          </cell>
          <cell r="S88" t="str">
            <v>_</v>
          </cell>
          <cell r="T88" t="str">
            <v>_</v>
          </cell>
          <cell r="U88" t="str">
            <v>_</v>
          </cell>
          <cell r="V88" t="str">
            <v>_</v>
          </cell>
          <cell r="W88" t="str">
            <v>_</v>
          </cell>
          <cell r="X88" t="str">
            <v>_</v>
          </cell>
          <cell r="Y88" t="str">
            <v>_</v>
          </cell>
          <cell r="Z88" t="str">
            <v>_</v>
          </cell>
          <cell r="AA88" t="str">
            <v>_</v>
          </cell>
          <cell r="AB88" t="str">
            <v>_</v>
          </cell>
          <cell r="AC88" t="str">
            <v>_</v>
          </cell>
          <cell r="AD88" t="str">
            <v>_</v>
          </cell>
          <cell r="AE88" t="str">
            <v>_</v>
          </cell>
          <cell r="AF88" t="str">
            <v>_</v>
          </cell>
          <cell r="AG88" t="str">
            <v>_</v>
          </cell>
          <cell r="AH88" t="str">
            <v>_</v>
          </cell>
          <cell r="AI88" t="str">
            <v>_</v>
          </cell>
          <cell r="AJ88" t="str">
            <v>_</v>
          </cell>
          <cell r="AK88" t="str">
            <v>_</v>
          </cell>
          <cell r="AL88" t="str">
            <v>_</v>
          </cell>
          <cell r="AM88" t="str">
            <v>_</v>
          </cell>
          <cell r="AN88" t="str">
            <v>_</v>
          </cell>
          <cell r="AO88" t="str">
            <v>_</v>
          </cell>
          <cell r="AP88" t="str">
            <v>_</v>
          </cell>
          <cell r="AQ88" t="str">
            <v>_</v>
          </cell>
        </row>
      </sheetData>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Set>
  </externalBook>
</externalLink>
</file>

<file path=xl/externalLinks/externalLink3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Main"/>
      <sheetName val="TRE"/>
      <sheetName val="Indic"/>
      <sheetName val="Basic Data"/>
      <sheetName val="Quota"/>
      <sheetName val="AMB"/>
      <sheetName val="MTS1"/>
      <sheetName val="MTS2"/>
      <sheetName val="MTS3"/>
      <sheetName val="MTS4"/>
      <sheetName val="K"/>
      <sheetName val="Sheet2"/>
      <sheetName val="Sheet1"/>
      <sheetName val="Z"/>
      <sheetName val="Module1"/>
      <sheetName val="BOP"/>
      <sheetName val="30_BOP"/>
      <sheetName val="34_EXDO"/>
      <sheetName val="Asm"/>
    </sheetNames>
    <sheetDataSet>
      <sheetData sheetId="0" refreshError="1"/>
      <sheetData sheetId="1" refreshError="1"/>
      <sheetData sheetId="2" refreshError="1"/>
      <sheetData sheetId="3" refreshError="1">
        <row r="109">
          <cell r="A109" t="str">
            <v>||~</v>
          </cell>
          <cell r="B109" t="str">
            <v xml:space="preserve">       Of which:  Relief operations</v>
          </cell>
          <cell r="F109" t="str">
            <v xml:space="preserve">... </v>
          </cell>
          <cell r="G109" t="str">
            <v xml:space="preserve">... </v>
          </cell>
          <cell r="H109">
            <v>85</v>
          </cell>
          <cell r="I109">
            <v>85</v>
          </cell>
          <cell r="J109">
            <v>75</v>
          </cell>
          <cell r="K109">
            <v>25</v>
          </cell>
          <cell r="L109">
            <v>25</v>
          </cell>
          <cell r="M109">
            <v>25</v>
          </cell>
        </row>
        <row r="196">
          <cell r="A196" t="str">
            <v>||~</v>
          </cell>
          <cell r="B196" t="str">
            <v xml:space="preserve">        Inflows</v>
          </cell>
          <cell r="D196" t="str">
            <v xml:space="preserve">       Entrées</v>
          </cell>
          <cell r="F196">
            <v>386.45711556287046</v>
          </cell>
          <cell r="G196">
            <v>275.07819505856389</v>
          </cell>
          <cell r="H196">
            <v>96.210247639030925</v>
          </cell>
          <cell r="I196">
            <v>214.23485763380796</v>
          </cell>
          <cell r="J196">
            <v>311.39712555461625</v>
          </cell>
          <cell r="K196">
            <v>142.56596368287362</v>
          </cell>
          <cell r="L196">
            <v>343.83281861387457</v>
          </cell>
          <cell r="M196">
            <v>160.74621300797173</v>
          </cell>
        </row>
        <row r="197">
          <cell r="A197" t="str">
            <v>||~</v>
          </cell>
          <cell r="B197" t="str">
            <v xml:space="preserve">        Outflows</v>
          </cell>
          <cell r="D197" t="str">
            <v xml:space="preserve">       Sorties</v>
          </cell>
          <cell r="F197">
            <v>-49.85634799900005</v>
          </cell>
          <cell r="G197">
            <v>-358.85835599010619</v>
          </cell>
          <cell r="H197">
            <v>-251.97922000698577</v>
          </cell>
          <cell r="I197">
            <v>-487.37854830118727</v>
          </cell>
          <cell r="J197">
            <v>-530.74050395093718</v>
          </cell>
          <cell r="K197">
            <v>-374.47048147448794</v>
          </cell>
          <cell r="L197">
            <v>-439.10187607540888</v>
          </cell>
          <cell r="M197">
            <v>-368.61727741241879</v>
          </cell>
        </row>
        <row r="208">
          <cell r="A208" t="str">
            <v>||~</v>
          </cell>
          <cell r="B208" t="str">
            <v xml:space="preserve">        SAF drawings</v>
          </cell>
          <cell r="D208" t="str">
            <v xml:space="preserve">            Prêts FAS</v>
          </cell>
          <cell r="F208">
            <v>0</v>
          </cell>
          <cell r="G208">
            <v>0</v>
          </cell>
          <cell r="H208">
            <v>0</v>
          </cell>
          <cell r="I208">
            <v>0</v>
          </cell>
          <cell r="J208">
            <v>0</v>
          </cell>
          <cell r="K208">
            <v>0</v>
          </cell>
          <cell r="L208">
            <v>0</v>
          </cell>
          <cell r="M208">
            <v>0</v>
          </cell>
          <cell r="N208">
            <v>0</v>
          </cell>
          <cell r="O208">
            <v>0</v>
          </cell>
        </row>
        <row r="209">
          <cell r="A209" t="str">
            <v>||~</v>
          </cell>
          <cell r="B209" t="str">
            <v xml:space="preserve">        Purchases (GRA)</v>
          </cell>
          <cell r="D209" t="str">
            <v xml:space="preserve">            Achats (CRG)</v>
          </cell>
          <cell r="F209">
            <v>0</v>
          </cell>
          <cell r="G209">
            <v>0</v>
          </cell>
          <cell r="H209">
            <v>0</v>
          </cell>
          <cell r="I209">
            <v>0</v>
          </cell>
          <cell r="J209">
            <v>0</v>
          </cell>
          <cell r="K209">
            <v>0</v>
          </cell>
          <cell r="L209">
            <v>0</v>
          </cell>
          <cell r="M209">
            <v>0</v>
          </cell>
          <cell r="N209">
            <v>0</v>
          </cell>
          <cell r="O209">
            <v>0</v>
          </cell>
        </row>
        <row r="217">
          <cell r="A217" t="str">
            <v>||~</v>
          </cell>
        </row>
        <row r="218">
          <cell r="A218" t="str">
            <v>||~</v>
          </cell>
          <cell r="B218" t="str">
            <v>Financing gap</v>
          </cell>
          <cell r="D218" t="str">
            <v>Ecart de financement</v>
          </cell>
          <cell r="F218">
            <v>0</v>
          </cell>
          <cell r="G218">
            <v>0</v>
          </cell>
          <cell r="H218">
            <v>0</v>
          </cell>
          <cell r="I218">
            <v>0</v>
          </cell>
          <cell r="J218">
            <v>0</v>
          </cell>
          <cell r="K218">
            <v>0</v>
          </cell>
          <cell r="L218">
            <v>10.906000000000001</v>
          </cell>
          <cell r="M218">
            <v>-139.94200000000001</v>
          </cell>
          <cell r="N218">
            <v>-33.844000000000001</v>
          </cell>
          <cell r="O218">
            <v>-10273.805</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3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croframework-Ver.2"/>
      <sheetName val="Macroframework-Ver.1"/>
    </sheetNames>
    <sheetDataSet>
      <sheetData sheetId="0" refreshError="1"/>
      <sheetData sheetId="1" refreshError="1">
        <row r="1">
          <cell r="A1">
            <v>1</v>
          </cell>
        </row>
        <row r="2">
          <cell r="A2">
            <v>2</v>
          </cell>
        </row>
        <row r="3">
          <cell r="A3">
            <v>3</v>
          </cell>
        </row>
        <row r="4">
          <cell r="A4">
            <v>4</v>
          </cell>
        </row>
        <row r="5">
          <cell r="A5">
            <v>5</v>
          </cell>
        </row>
        <row r="6">
          <cell r="A6">
            <v>6</v>
          </cell>
        </row>
        <row r="7">
          <cell r="A7">
            <v>7</v>
          </cell>
        </row>
        <row r="8">
          <cell r="A8">
            <v>8</v>
          </cell>
        </row>
        <row r="9">
          <cell r="A9">
            <v>9</v>
          </cell>
        </row>
        <row r="10">
          <cell r="A10">
            <v>10</v>
          </cell>
        </row>
        <row r="11">
          <cell r="A11">
            <v>11</v>
          </cell>
        </row>
        <row r="12">
          <cell r="A12">
            <v>12</v>
          </cell>
        </row>
        <row r="13">
          <cell r="A13">
            <v>13</v>
          </cell>
        </row>
        <row r="14">
          <cell r="A14">
            <v>14</v>
          </cell>
        </row>
        <row r="15">
          <cell r="A15">
            <v>15</v>
          </cell>
        </row>
        <row r="16">
          <cell r="A16">
            <v>16</v>
          </cell>
        </row>
        <row r="17">
          <cell r="A17">
            <v>17</v>
          </cell>
        </row>
        <row r="18">
          <cell r="A18">
            <v>18</v>
          </cell>
        </row>
        <row r="19">
          <cell r="A19">
            <v>19</v>
          </cell>
        </row>
        <row r="20">
          <cell r="A20">
            <v>20</v>
          </cell>
        </row>
        <row r="21">
          <cell r="A21">
            <v>21</v>
          </cell>
        </row>
        <row r="22">
          <cell r="A22">
            <v>22</v>
          </cell>
        </row>
        <row r="24">
          <cell r="A24">
            <v>23</v>
          </cell>
        </row>
        <row r="25">
          <cell r="A25">
            <v>24</v>
          </cell>
        </row>
        <row r="26">
          <cell r="A26">
            <v>25</v>
          </cell>
        </row>
        <row r="27">
          <cell r="A27">
            <v>26</v>
          </cell>
        </row>
        <row r="28">
          <cell r="A28">
            <v>27</v>
          </cell>
        </row>
        <row r="29">
          <cell r="A29">
            <v>28</v>
          </cell>
        </row>
        <row r="30">
          <cell r="A30">
            <v>29</v>
          </cell>
        </row>
        <row r="31">
          <cell r="A31">
            <v>30</v>
          </cell>
        </row>
        <row r="32">
          <cell r="A32">
            <v>31</v>
          </cell>
        </row>
        <row r="33">
          <cell r="A33">
            <v>32</v>
          </cell>
        </row>
        <row r="34">
          <cell r="A34">
            <v>33</v>
          </cell>
        </row>
        <row r="35">
          <cell r="A35">
            <v>34</v>
          </cell>
        </row>
        <row r="36">
          <cell r="A36">
            <v>35</v>
          </cell>
        </row>
        <row r="37">
          <cell r="A37">
            <v>36</v>
          </cell>
        </row>
        <row r="38">
          <cell r="A38">
            <v>37</v>
          </cell>
        </row>
        <row r="39">
          <cell r="A39">
            <v>38</v>
          </cell>
        </row>
        <row r="40">
          <cell r="A40">
            <v>39</v>
          </cell>
        </row>
        <row r="41">
          <cell r="A41">
            <v>40</v>
          </cell>
        </row>
        <row r="42">
          <cell r="A42">
            <v>41</v>
          </cell>
        </row>
        <row r="43">
          <cell r="A43">
            <v>42</v>
          </cell>
        </row>
        <row r="44">
          <cell r="A44">
            <v>43</v>
          </cell>
        </row>
        <row r="45">
          <cell r="A45">
            <v>44</v>
          </cell>
        </row>
        <row r="46">
          <cell r="A46">
            <v>45</v>
          </cell>
        </row>
        <row r="47">
          <cell r="A47">
            <v>46</v>
          </cell>
        </row>
        <row r="51">
          <cell r="A51">
            <v>47</v>
          </cell>
        </row>
        <row r="52">
          <cell r="A52">
            <v>48</v>
          </cell>
        </row>
        <row r="53">
          <cell r="A53">
            <v>49</v>
          </cell>
        </row>
        <row r="54">
          <cell r="A54">
            <v>50</v>
          </cell>
        </row>
        <row r="55">
          <cell r="A55">
            <v>51</v>
          </cell>
        </row>
        <row r="56">
          <cell r="A56">
            <v>52</v>
          </cell>
        </row>
        <row r="57">
          <cell r="A57">
            <v>53</v>
          </cell>
        </row>
        <row r="58">
          <cell r="A58">
            <v>54</v>
          </cell>
        </row>
        <row r="59">
          <cell r="A59">
            <v>55</v>
          </cell>
        </row>
        <row r="60">
          <cell r="A60">
            <v>56</v>
          </cell>
        </row>
        <row r="61">
          <cell r="A61">
            <v>57</v>
          </cell>
        </row>
        <row r="62">
          <cell r="A62">
            <v>58</v>
          </cell>
        </row>
        <row r="63">
          <cell r="A63">
            <v>59</v>
          </cell>
        </row>
        <row r="64">
          <cell r="A64">
            <v>60</v>
          </cell>
        </row>
        <row r="65">
          <cell r="A65">
            <v>61</v>
          </cell>
        </row>
        <row r="66">
          <cell r="A66">
            <v>62</v>
          </cell>
        </row>
        <row r="67">
          <cell r="A67">
            <v>63</v>
          </cell>
        </row>
        <row r="68">
          <cell r="A68">
            <v>64</v>
          </cell>
        </row>
        <row r="69">
          <cell r="A69">
            <v>65</v>
          </cell>
        </row>
        <row r="70">
          <cell r="A70">
            <v>66</v>
          </cell>
        </row>
        <row r="71">
          <cell r="A71">
            <v>67</v>
          </cell>
        </row>
        <row r="72">
          <cell r="A72">
            <v>68</v>
          </cell>
        </row>
        <row r="73">
          <cell r="A73">
            <v>69</v>
          </cell>
        </row>
        <row r="74">
          <cell r="A74">
            <v>70</v>
          </cell>
        </row>
        <row r="75">
          <cell r="A75">
            <v>71</v>
          </cell>
        </row>
        <row r="76">
          <cell r="A76">
            <v>72</v>
          </cell>
        </row>
        <row r="77">
          <cell r="A77">
            <v>73</v>
          </cell>
        </row>
        <row r="78">
          <cell r="A78">
            <v>74</v>
          </cell>
        </row>
        <row r="79">
          <cell r="A79">
            <v>75</v>
          </cell>
        </row>
        <row r="80">
          <cell r="A80">
            <v>76</v>
          </cell>
        </row>
        <row r="81">
          <cell r="A81">
            <v>77</v>
          </cell>
        </row>
        <row r="82">
          <cell r="A82">
            <v>78</v>
          </cell>
        </row>
        <row r="83">
          <cell r="A83">
            <v>79</v>
          </cell>
        </row>
        <row r="84">
          <cell r="A84">
            <v>80</v>
          </cell>
        </row>
        <row r="85">
          <cell r="A85">
            <v>81</v>
          </cell>
        </row>
        <row r="86">
          <cell r="A86">
            <v>82</v>
          </cell>
        </row>
        <row r="87">
          <cell r="A87">
            <v>83</v>
          </cell>
        </row>
        <row r="88">
          <cell r="A88">
            <v>84</v>
          </cell>
        </row>
        <row r="89">
          <cell r="A89">
            <v>85</v>
          </cell>
        </row>
        <row r="90">
          <cell r="A90">
            <v>86</v>
          </cell>
        </row>
        <row r="91">
          <cell r="A91">
            <v>87</v>
          </cell>
        </row>
        <row r="92">
          <cell r="A92">
            <v>88</v>
          </cell>
        </row>
        <row r="93">
          <cell r="A93">
            <v>89</v>
          </cell>
        </row>
        <row r="94">
          <cell r="A94">
            <v>90</v>
          </cell>
        </row>
        <row r="95">
          <cell r="A95">
            <v>91</v>
          </cell>
        </row>
        <row r="96">
          <cell r="A96">
            <v>92</v>
          </cell>
        </row>
        <row r="97">
          <cell r="A97">
            <v>93</v>
          </cell>
        </row>
        <row r="98">
          <cell r="A98">
            <v>94</v>
          </cell>
        </row>
        <row r="99">
          <cell r="A99">
            <v>95</v>
          </cell>
        </row>
        <row r="100">
          <cell r="A100">
            <v>96</v>
          </cell>
        </row>
        <row r="101">
          <cell r="A101">
            <v>97</v>
          </cell>
        </row>
        <row r="102">
          <cell r="A102">
            <v>98</v>
          </cell>
        </row>
        <row r="103">
          <cell r="A103">
            <v>99</v>
          </cell>
        </row>
        <row r="104">
          <cell r="A104">
            <v>100</v>
          </cell>
        </row>
        <row r="105">
          <cell r="A105">
            <v>101</v>
          </cell>
        </row>
        <row r="106">
          <cell r="A106">
            <v>102</v>
          </cell>
        </row>
        <row r="107">
          <cell r="A107">
            <v>103</v>
          </cell>
        </row>
        <row r="108">
          <cell r="A108">
            <v>104</v>
          </cell>
        </row>
        <row r="109">
          <cell r="A109">
            <v>105</v>
          </cell>
        </row>
        <row r="110">
          <cell r="A110">
            <v>106</v>
          </cell>
        </row>
        <row r="111">
          <cell r="A111">
            <v>107</v>
          </cell>
        </row>
        <row r="112">
          <cell r="A112">
            <v>108</v>
          </cell>
        </row>
        <row r="113">
          <cell r="A113">
            <v>109</v>
          </cell>
        </row>
        <row r="114">
          <cell r="A114">
            <v>110</v>
          </cell>
        </row>
        <row r="115">
          <cell r="A115">
            <v>111</v>
          </cell>
        </row>
        <row r="116">
          <cell r="A116">
            <v>112</v>
          </cell>
        </row>
        <row r="117">
          <cell r="A117">
            <v>113</v>
          </cell>
        </row>
        <row r="118">
          <cell r="A118">
            <v>114</v>
          </cell>
        </row>
        <row r="119">
          <cell r="A119">
            <v>115</v>
          </cell>
        </row>
        <row r="120">
          <cell r="A120">
            <v>116</v>
          </cell>
        </row>
        <row r="121">
          <cell r="A121">
            <v>117</v>
          </cell>
        </row>
        <row r="122">
          <cell r="A122">
            <v>118</v>
          </cell>
        </row>
        <row r="123">
          <cell r="A123">
            <v>119</v>
          </cell>
        </row>
        <row r="124">
          <cell r="A124">
            <v>120</v>
          </cell>
        </row>
        <row r="125">
          <cell r="A125">
            <v>121</v>
          </cell>
        </row>
        <row r="126">
          <cell r="A126">
            <v>122</v>
          </cell>
        </row>
        <row r="127">
          <cell r="A127">
            <v>123</v>
          </cell>
        </row>
        <row r="128">
          <cell r="A128">
            <v>124</v>
          </cell>
        </row>
        <row r="129">
          <cell r="A129">
            <v>125</v>
          </cell>
        </row>
        <row r="130">
          <cell r="A130">
            <v>126</v>
          </cell>
        </row>
        <row r="131">
          <cell r="A131">
            <v>127</v>
          </cell>
        </row>
        <row r="132">
          <cell r="A132">
            <v>128</v>
          </cell>
        </row>
        <row r="133">
          <cell r="A133">
            <v>129</v>
          </cell>
        </row>
        <row r="134">
          <cell r="A134">
            <v>130</v>
          </cell>
        </row>
        <row r="135">
          <cell r="A135">
            <v>131</v>
          </cell>
        </row>
        <row r="136">
          <cell r="A136">
            <v>132</v>
          </cell>
        </row>
        <row r="137">
          <cell r="A137">
            <v>133</v>
          </cell>
        </row>
        <row r="138">
          <cell r="A138">
            <v>134</v>
          </cell>
        </row>
        <row r="139">
          <cell r="A139">
            <v>135</v>
          </cell>
        </row>
        <row r="140">
          <cell r="A140">
            <v>136</v>
          </cell>
        </row>
        <row r="141">
          <cell r="A141">
            <v>137</v>
          </cell>
        </row>
        <row r="142">
          <cell r="A142">
            <v>138</v>
          </cell>
        </row>
        <row r="143">
          <cell r="A143">
            <v>139</v>
          </cell>
        </row>
        <row r="144">
          <cell r="A144">
            <v>140</v>
          </cell>
        </row>
        <row r="145">
          <cell r="A145">
            <v>141</v>
          </cell>
        </row>
        <row r="146">
          <cell r="A146">
            <v>142</v>
          </cell>
        </row>
        <row r="147">
          <cell r="A147">
            <v>143</v>
          </cell>
        </row>
        <row r="148">
          <cell r="A148">
            <v>144</v>
          </cell>
        </row>
        <row r="149">
          <cell r="A149">
            <v>145</v>
          </cell>
        </row>
        <row r="150">
          <cell r="A150">
            <v>146</v>
          </cell>
        </row>
        <row r="151">
          <cell r="A151">
            <v>147</v>
          </cell>
        </row>
        <row r="152">
          <cell r="A152">
            <v>148</v>
          </cell>
        </row>
        <row r="153">
          <cell r="A153">
            <v>149</v>
          </cell>
        </row>
        <row r="154">
          <cell r="A154">
            <v>150</v>
          </cell>
        </row>
        <row r="155">
          <cell r="A155">
            <v>151</v>
          </cell>
        </row>
        <row r="156">
          <cell r="A156">
            <v>152</v>
          </cell>
        </row>
        <row r="157">
          <cell r="A157">
            <v>153</v>
          </cell>
        </row>
        <row r="158">
          <cell r="A158">
            <v>154</v>
          </cell>
        </row>
        <row r="159">
          <cell r="A159">
            <v>155</v>
          </cell>
        </row>
        <row r="160">
          <cell r="A160">
            <v>156</v>
          </cell>
        </row>
        <row r="161">
          <cell r="A161">
            <v>157</v>
          </cell>
        </row>
        <row r="162">
          <cell r="A162">
            <v>158</v>
          </cell>
        </row>
        <row r="163">
          <cell r="A163">
            <v>159</v>
          </cell>
        </row>
        <row r="164">
          <cell r="A164">
            <v>160</v>
          </cell>
        </row>
        <row r="165">
          <cell r="A165">
            <v>161</v>
          </cell>
        </row>
        <row r="166">
          <cell r="A166">
            <v>162</v>
          </cell>
        </row>
        <row r="167">
          <cell r="A167">
            <v>163</v>
          </cell>
        </row>
        <row r="168">
          <cell r="A168">
            <v>164</v>
          </cell>
        </row>
        <row r="169">
          <cell r="A169">
            <v>165</v>
          </cell>
        </row>
        <row r="170">
          <cell r="A170">
            <v>166</v>
          </cell>
        </row>
        <row r="171">
          <cell r="A171">
            <v>167</v>
          </cell>
        </row>
        <row r="172">
          <cell r="A172">
            <v>168</v>
          </cell>
        </row>
        <row r="173">
          <cell r="A173">
            <v>169</v>
          </cell>
        </row>
        <row r="174">
          <cell r="A174">
            <v>170</v>
          </cell>
        </row>
        <row r="175">
          <cell r="A175">
            <v>171</v>
          </cell>
        </row>
        <row r="176">
          <cell r="A176">
            <v>172</v>
          </cell>
        </row>
        <row r="177">
          <cell r="A177">
            <v>173</v>
          </cell>
        </row>
        <row r="178">
          <cell r="A178">
            <v>174</v>
          </cell>
        </row>
        <row r="179">
          <cell r="A179">
            <v>175</v>
          </cell>
        </row>
        <row r="180">
          <cell r="A180">
            <v>176</v>
          </cell>
        </row>
        <row r="181">
          <cell r="A181">
            <v>177</v>
          </cell>
        </row>
        <row r="182">
          <cell r="A182">
            <v>178</v>
          </cell>
        </row>
        <row r="183">
          <cell r="A183">
            <v>179</v>
          </cell>
        </row>
        <row r="184">
          <cell r="A184">
            <v>180</v>
          </cell>
        </row>
        <row r="185">
          <cell r="A185">
            <v>181</v>
          </cell>
        </row>
        <row r="186">
          <cell r="A186">
            <v>182</v>
          </cell>
        </row>
        <row r="187">
          <cell r="A187">
            <v>183</v>
          </cell>
        </row>
        <row r="188">
          <cell r="A188">
            <v>184</v>
          </cell>
        </row>
        <row r="189">
          <cell r="A189">
            <v>185</v>
          </cell>
        </row>
        <row r="190">
          <cell r="A190">
            <v>186</v>
          </cell>
        </row>
        <row r="191">
          <cell r="A191">
            <v>187</v>
          </cell>
        </row>
        <row r="192">
          <cell r="A192">
            <v>188</v>
          </cell>
        </row>
        <row r="193">
          <cell r="A193">
            <v>189</v>
          </cell>
        </row>
        <row r="194">
          <cell r="A194">
            <v>190</v>
          </cell>
        </row>
        <row r="195">
          <cell r="A195">
            <v>191</v>
          </cell>
        </row>
        <row r="196">
          <cell r="A196">
            <v>192</v>
          </cell>
        </row>
        <row r="197">
          <cell r="A197">
            <v>193</v>
          </cell>
        </row>
        <row r="198">
          <cell r="A198">
            <v>194</v>
          </cell>
        </row>
        <row r="199">
          <cell r="A199">
            <v>195</v>
          </cell>
        </row>
        <row r="200">
          <cell r="A200">
            <v>196</v>
          </cell>
        </row>
        <row r="201">
          <cell r="A201">
            <v>197</v>
          </cell>
        </row>
        <row r="202">
          <cell r="A202">
            <v>198</v>
          </cell>
        </row>
        <row r="203">
          <cell r="A203">
            <v>199</v>
          </cell>
        </row>
        <row r="204">
          <cell r="A204">
            <v>200</v>
          </cell>
        </row>
        <row r="205">
          <cell r="A205">
            <v>201</v>
          </cell>
        </row>
        <row r="206">
          <cell r="A206">
            <v>202</v>
          </cell>
        </row>
        <row r="207">
          <cell r="A207">
            <v>203</v>
          </cell>
        </row>
        <row r="208">
          <cell r="A208">
            <v>204</v>
          </cell>
        </row>
        <row r="209">
          <cell r="A209">
            <v>205</v>
          </cell>
        </row>
        <row r="210">
          <cell r="A210">
            <v>206</v>
          </cell>
        </row>
        <row r="211">
          <cell r="A211">
            <v>207</v>
          </cell>
        </row>
        <row r="212">
          <cell r="A212">
            <v>208</v>
          </cell>
        </row>
        <row r="213">
          <cell r="A213">
            <v>209</v>
          </cell>
        </row>
        <row r="214">
          <cell r="A214">
            <v>210</v>
          </cell>
        </row>
        <row r="215">
          <cell r="A215">
            <v>211</v>
          </cell>
        </row>
        <row r="216">
          <cell r="A216">
            <v>212</v>
          </cell>
        </row>
        <row r="217">
          <cell r="A217">
            <v>213</v>
          </cell>
        </row>
        <row r="218">
          <cell r="A218">
            <v>214</v>
          </cell>
        </row>
        <row r="219">
          <cell r="A219">
            <v>215</v>
          </cell>
        </row>
        <row r="220">
          <cell r="A220">
            <v>216</v>
          </cell>
        </row>
        <row r="221">
          <cell r="A221">
            <v>217</v>
          </cell>
        </row>
        <row r="222">
          <cell r="A222">
            <v>218</v>
          </cell>
        </row>
        <row r="223">
          <cell r="A223">
            <v>219</v>
          </cell>
        </row>
        <row r="224">
          <cell r="A224">
            <v>220</v>
          </cell>
        </row>
        <row r="225">
          <cell r="A225">
            <v>221</v>
          </cell>
        </row>
        <row r="226">
          <cell r="A226">
            <v>222</v>
          </cell>
        </row>
        <row r="227">
          <cell r="A227">
            <v>223</v>
          </cell>
        </row>
        <row r="228">
          <cell r="A228">
            <v>224</v>
          </cell>
        </row>
        <row r="229">
          <cell r="A229">
            <v>225</v>
          </cell>
        </row>
        <row r="230">
          <cell r="A230">
            <v>226</v>
          </cell>
        </row>
        <row r="231">
          <cell r="A231">
            <v>227</v>
          </cell>
        </row>
        <row r="232">
          <cell r="A232">
            <v>228</v>
          </cell>
        </row>
        <row r="233">
          <cell r="A233">
            <v>229</v>
          </cell>
        </row>
        <row r="234">
          <cell r="A234">
            <v>230</v>
          </cell>
        </row>
        <row r="235">
          <cell r="A235">
            <v>231</v>
          </cell>
        </row>
        <row r="236">
          <cell r="A236">
            <v>232</v>
          </cell>
        </row>
        <row r="237">
          <cell r="A237">
            <v>233</v>
          </cell>
        </row>
        <row r="238">
          <cell r="A238">
            <v>234</v>
          </cell>
        </row>
        <row r="239">
          <cell r="A239">
            <v>235</v>
          </cell>
        </row>
        <row r="240">
          <cell r="A240">
            <v>236</v>
          </cell>
        </row>
        <row r="241">
          <cell r="A241">
            <v>237</v>
          </cell>
        </row>
        <row r="242">
          <cell r="A242">
            <v>238</v>
          </cell>
        </row>
        <row r="243">
          <cell r="A243">
            <v>239</v>
          </cell>
        </row>
        <row r="244">
          <cell r="A244">
            <v>240</v>
          </cell>
        </row>
        <row r="245">
          <cell r="A245">
            <v>241</v>
          </cell>
        </row>
        <row r="246">
          <cell r="A246">
            <v>242</v>
          </cell>
        </row>
        <row r="247">
          <cell r="A247">
            <v>243</v>
          </cell>
        </row>
        <row r="248">
          <cell r="A248">
            <v>244</v>
          </cell>
        </row>
        <row r="249">
          <cell r="A249">
            <v>245</v>
          </cell>
        </row>
        <row r="250">
          <cell r="A250">
            <v>246</v>
          </cell>
        </row>
        <row r="251">
          <cell r="A251">
            <v>247</v>
          </cell>
        </row>
        <row r="252">
          <cell r="A252">
            <v>248</v>
          </cell>
        </row>
        <row r="253">
          <cell r="A253">
            <v>249</v>
          </cell>
        </row>
        <row r="254">
          <cell r="A254">
            <v>250</v>
          </cell>
        </row>
        <row r="255">
          <cell r="A255">
            <v>251</v>
          </cell>
        </row>
        <row r="256">
          <cell r="A256">
            <v>252</v>
          </cell>
        </row>
        <row r="257">
          <cell r="A257">
            <v>253</v>
          </cell>
        </row>
        <row r="258">
          <cell r="A258">
            <v>254</v>
          </cell>
        </row>
        <row r="259">
          <cell r="A259">
            <v>255</v>
          </cell>
        </row>
        <row r="260">
          <cell r="A260">
            <v>256</v>
          </cell>
        </row>
        <row r="261">
          <cell r="A261">
            <v>257</v>
          </cell>
        </row>
        <row r="262">
          <cell r="A262">
            <v>258</v>
          </cell>
        </row>
        <row r="263">
          <cell r="A263">
            <v>259</v>
          </cell>
        </row>
        <row r="264">
          <cell r="A264">
            <v>260</v>
          </cell>
        </row>
        <row r="265">
          <cell r="A265">
            <v>261</v>
          </cell>
        </row>
        <row r="266">
          <cell r="A266">
            <v>262</v>
          </cell>
        </row>
        <row r="267">
          <cell r="A267">
            <v>263</v>
          </cell>
        </row>
      </sheetData>
    </sheetDataSet>
  </externalBook>
</externalLink>
</file>

<file path=xl/externalLinks/externalLink3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
      <sheetName val="GAS_061301"/>
      <sheetName val="GEE_061301"/>
      <sheetName val="B(Assump)"/>
      <sheetName val="GEE0901"/>
      <sheetName val="X"/>
      <sheetName val="M"/>
      <sheetName val="T-T"/>
      <sheetName val="S"/>
      <sheetName val="Check Interest"/>
      <sheetName val="G(Disb.)"/>
      <sheetName val="H(Amort)"/>
      <sheetName val="Debt scenario"/>
      <sheetName val="I(Interest)"/>
      <sheetName val="N(Debt)"/>
      <sheetName val="J(Priv.Cap)"/>
      <sheetName val="J(Fin. account)"/>
      <sheetName val="O(Arrears)"/>
      <sheetName val="K(Reserves)"/>
      <sheetName val="BOP_output"/>
      <sheetName val="L(Links)"/>
      <sheetName val="P(IMF)"/>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3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
      <sheetName val="GAS_061301"/>
      <sheetName val="GEE_061301"/>
      <sheetName val="B(Assump)"/>
      <sheetName val="GEE0901"/>
      <sheetName val="X"/>
      <sheetName val="M"/>
      <sheetName val="T-T"/>
      <sheetName val="S"/>
      <sheetName val="Check Interest"/>
      <sheetName val="G(Disb.)"/>
      <sheetName val="H(Amort)"/>
      <sheetName val="Debt scenario"/>
      <sheetName val="I(Interest)"/>
      <sheetName val="N(Debt)"/>
      <sheetName val="J(Priv.Cap)"/>
      <sheetName val="J(Fin. account)"/>
      <sheetName val="O(Arrears)"/>
      <sheetName val="K(Reserves)"/>
      <sheetName val="BOP_output"/>
      <sheetName val="L(Links)"/>
      <sheetName val="P(IMF)"/>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3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X"/>
      <sheetName val="M"/>
      <sheetName val="CA"/>
      <sheetName val="CA-Income"/>
      <sheetName val="CK"/>
    </sheetNames>
    <sheetDataSet>
      <sheetData sheetId="0" refreshError="1"/>
      <sheetData sheetId="1" refreshError="1"/>
      <sheetData sheetId="2" refreshError="1"/>
      <sheetData sheetId="3" refreshError="1"/>
      <sheetData sheetId="4" refreshError="1"/>
    </sheetDataSet>
  </externalBook>
</externalLink>
</file>

<file path=xl/externalLinks/externalLink3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X"/>
      <sheetName val="M"/>
      <sheetName val="CA"/>
      <sheetName val="CA-Income"/>
      <sheetName val="CK"/>
      <sheetName val="DEBT"/>
      <sheetName val="DIS"/>
      <sheetName val="AMO"/>
      <sheetName val="IN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externalLinks/externalLink3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adme"/>
      <sheetName val="Data"/>
      <sheetName val="ModelRange"/>
      <sheetName val="input_edp"/>
    </sheetNames>
    <sheetDataSet>
      <sheetData sheetId="0">
        <row r="8">
          <cell r="B8" t="str">
            <v>S.2020</v>
          </cell>
        </row>
      </sheetData>
      <sheetData sheetId="1"/>
      <sheetData sheetId="2"/>
      <sheetData sheetId="3">
        <row r="2">
          <cell r="C2">
            <v>124.27854000000001</v>
          </cell>
        </row>
      </sheetData>
    </sheetDataSet>
  </externalBook>
</externalLink>
</file>

<file path=xl/externalLinks/externalLink3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OUTPUT"/>
      <sheetName val="Scratch pad"/>
      <sheetName val="ControlSheet"/>
      <sheetName val="INPUT"/>
      <sheetName val="Sel. Ind.-MacroframeworkI"/>
      <sheetName val="Annual Meetings Selec Indicator"/>
      <sheetName val="WETA"/>
      <sheetName val="GDP Prod. - Input"/>
      <sheetName val="National Accounts"/>
      <sheetName val="Chart real growth rates"/>
      <sheetName val="Figure 3"/>
      <sheetName val="INE PIBprod"/>
      <sheetName val="PROJECTIONS"/>
      <sheetName val="AnMeets"/>
      <sheetName val="PIN Selected Indicators."/>
      <sheetName val="weekly-monthly Rep."/>
      <sheetName val="MacroframeworkII"/>
      <sheetName val="RED TABLES"/>
      <sheetName val="Basic Data"/>
      <sheetName val="SUMMARY"/>
      <sheetName val="Excel macros"/>
      <sheetName val="moz macroframework Brief Feb200"/>
      <sheetName val="Q1"/>
      <sheetName val="Q2"/>
      <sheetName val="Q3"/>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row r="1">
          <cell r="C1" t="str">
            <v>SUMMARY TABLES FOR EACH SECTOR; WEO SUBMISISON DATA AND CODES; CONSISTENCY CHECKS</v>
          </cell>
        </row>
        <row r="3">
          <cell r="B3" t="str">
            <v>WEO</v>
          </cell>
          <cell r="C3" t="str">
            <v>DNE PROJECTIONS</v>
          </cell>
          <cell r="E3" t="str">
            <v>80a1</v>
          </cell>
          <cell r="F3" t="str">
            <v>81a1</v>
          </cell>
          <cell r="G3" t="str">
            <v>82a1</v>
          </cell>
          <cell r="H3" t="str">
            <v>83a1</v>
          </cell>
          <cell r="I3" t="str">
            <v>84a1</v>
          </cell>
          <cell r="J3" t="str">
            <v>85a1</v>
          </cell>
          <cell r="K3" t="str">
            <v>86a1</v>
          </cell>
          <cell r="L3" t="str">
            <v>87a1</v>
          </cell>
          <cell r="M3" t="str">
            <v>88a1</v>
          </cell>
          <cell r="N3" t="str">
            <v>89a1</v>
          </cell>
          <cell r="O3" t="str">
            <v>90a1</v>
          </cell>
          <cell r="P3" t="str">
            <v>91a1</v>
          </cell>
          <cell r="Q3" t="str">
            <v>92a1</v>
          </cell>
          <cell r="R3" t="str">
            <v>93a1</v>
          </cell>
          <cell r="S3" t="str">
            <v>94a1</v>
          </cell>
          <cell r="T3" t="str">
            <v>95a1</v>
          </cell>
          <cell r="U3" t="str">
            <v>96a1</v>
          </cell>
          <cell r="V3" t="str">
            <v>97a1</v>
          </cell>
          <cell r="W3" t="str">
            <v>98a1</v>
          </cell>
          <cell r="X3" t="str">
            <v>99a1</v>
          </cell>
          <cell r="Y3" t="str">
            <v>100a1</v>
          </cell>
          <cell r="Z3" t="str">
            <v>101a1</v>
          </cell>
          <cell r="AA3" t="str">
            <v>102a1</v>
          </cell>
          <cell r="AB3" t="str">
            <v>103a1</v>
          </cell>
          <cell r="AC3" t="str">
            <v>104a1</v>
          </cell>
          <cell r="AD3" t="str">
            <v>105a1</v>
          </cell>
          <cell r="AE3" t="str">
            <v>105a1</v>
          </cell>
          <cell r="AF3" t="str">
            <v>105a1</v>
          </cell>
        </row>
        <row r="4">
          <cell r="B4" t="str">
            <v>CODES</v>
          </cell>
          <cell r="C4" t="str">
            <v xml:space="preserve">      TWELVE-MONTH PERIOD ENDING:</v>
          </cell>
          <cell r="E4">
            <v>1980</v>
          </cell>
          <cell r="F4">
            <v>1981</v>
          </cell>
          <cell r="G4">
            <v>1982</v>
          </cell>
          <cell r="H4">
            <v>1983</v>
          </cell>
          <cell r="I4">
            <v>1984</v>
          </cell>
          <cell r="J4">
            <v>1985</v>
          </cell>
          <cell r="K4">
            <v>1986</v>
          </cell>
          <cell r="L4">
            <v>1987</v>
          </cell>
          <cell r="M4">
            <v>1988</v>
          </cell>
          <cell r="N4">
            <v>1989</v>
          </cell>
          <cell r="O4">
            <v>1990</v>
          </cell>
          <cell r="P4">
            <v>1991</v>
          </cell>
          <cell r="Q4">
            <v>1992</v>
          </cell>
          <cell r="R4">
            <v>1993</v>
          </cell>
          <cell r="S4">
            <v>1994</v>
          </cell>
          <cell r="T4">
            <v>1995</v>
          </cell>
          <cell r="U4">
            <v>1996</v>
          </cell>
          <cell r="V4">
            <v>1997</v>
          </cell>
          <cell r="W4">
            <v>1998</v>
          </cell>
          <cell r="X4">
            <v>1999</v>
          </cell>
          <cell r="Y4">
            <v>2000</v>
          </cell>
          <cell r="Z4">
            <v>2001</v>
          </cell>
          <cell r="AA4">
            <v>2002</v>
          </cell>
          <cell r="AB4">
            <v>2003</v>
          </cell>
          <cell r="AC4">
            <v>2004</v>
          </cell>
          <cell r="AD4">
            <v>2005</v>
          </cell>
          <cell r="AE4">
            <v>2006</v>
          </cell>
          <cell r="AF4">
            <v>2007</v>
          </cell>
          <cell r="AG4">
            <v>2008</v>
          </cell>
          <cell r="AH4">
            <v>2009</v>
          </cell>
          <cell r="AI4">
            <v>2010</v>
          </cell>
          <cell r="AJ4">
            <v>2011</v>
          </cell>
          <cell r="AK4">
            <v>2012</v>
          </cell>
          <cell r="AL4">
            <v>2013</v>
          </cell>
          <cell r="AM4">
            <v>2014</v>
          </cell>
          <cell r="AN4">
            <v>2015</v>
          </cell>
          <cell r="AO4">
            <v>2016</v>
          </cell>
          <cell r="AP4">
            <v>2017</v>
          </cell>
          <cell r="AQ4">
            <v>2018</v>
          </cell>
          <cell r="AR4">
            <v>2019</v>
          </cell>
          <cell r="AS4">
            <v>2020</v>
          </cell>
          <cell r="AT4">
            <v>2021</v>
          </cell>
        </row>
        <row r="6">
          <cell r="C6" t="str">
            <v>current date</v>
          </cell>
        </row>
        <row r="7">
          <cell r="C7" t="str">
            <v>last update</v>
          </cell>
        </row>
        <row r="9">
          <cell r="C9" t="str">
            <v>I.   INDICATORS OF FACTOR INPUT AND PRICES</v>
          </cell>
        </row>
        <row r="11">
          <cell r="B11" t="str">
            <v>ENDA_PR</v>
          </cell>
          <cell r="C11" t="str">
            <v>Representative rate (average)</v>
          </cell>
        </row>
        <row r="12">
          <cell r="C12" t="str">
            <v>Representative rate (year end)</v>
          </cell>
        </row>
        <row r="13">
          <cell r="B13" t="str">
            <v>ENDA</v>
          </cell>
          <cell r="C13" t="str">
            <v>Official rate (average)</v>
          </cell>
        </row>
        <row r="14">
          <cell r="B14" t="str">
            <v>ENDE</v>
          </cell>
          <cell r="C14" t="str">
            <v>Official rate (year end)</v>
          </cell>
        </row>
        <row r="15">
          <cell r="C15" t="str">
            <v>Market rate (average)</v>
          </cell>
        </row>
        <row r="16">
          <cell r="C16" t="str">
            <v>Depreciation % -Repr. rate (average)</v>
          </cell>
        </row>
        <row r="17">
          <cell r="C17" t="str">
            <v>Depreciation - Repr. rate (year end)</v>
          </cell>
        </row>
        <row r="19">
          <cell r="B19" t="str">
            <v>PCPI</v>
          </cell>
          <cell r="C19" t="str">
            <v>CPI (index; average, 1990 = 100)</v>
          </cell>
        </row>
        <row r="20">
          <cell r="B20" t="str">
            <v>PCPIE</v>
          </cell>
          <cell r="C20" t="str">
            <v>CPI (index; year end, 1990 = 100)</v>
          </cell>
        </row>
        <row r="21">
          <cell r="C21" t="str">
            <v>GDP Deflator index 1990=100</v>
          </cell>
        </row>
        <row r="22">
          <cell r="C22" t="str">
            <v>Inflation  (avg)</v>
          </cell>
        </row>
        <row r="23">
          <cell r="C23" t="str">
            <v xml:space="preserve">Inflation (eop)  </v>
          </cell>
        </row>
        <row r="24">
          <cell r="C24" t="str">
            <v>GDP deflator (% change)</v>
          </cell>
        </row>
        <row r="28">
          <cell r="C28" t="str">
            <v>II.  NATIONAL ACCOUNTS IN NOMINAL and  REAL TERMS  and PROJECTIONS</v>
          </cell>
        </row>
        <row r="30">
          <cell r="C30" t="str">
            <v>II.I NATIONAL ACCOUNTS IN NOMINAL TERMS</v>
          </cell>
        </row>
        <row r="32">
          <cell r="C32" t="str">
            <v>Billions of meticais, at current prices)</v>
          </cell>
        </row>
        <row r="33">
          <cell r="C33" t="str">
            <v>Total consumption</v>
          </cell>
        </row>
        <row r="34">
          <cell r="B34" t="str">
            <v>NCG</v>
          </cell>
          <cell r="C34" t="str">
            <v xml:space="preserve">  Public consumption  </v>
          </cell>
        </row>
        <row r="35">
          <cell r="B35" t="str">
            <v>NCP</v>
          </cell>
          <cell r="C35" t="str">
            <v xml:space="preserve">  Private consumption</v>
          </cell>
        </row>
        <row r="36">
          <cell r="C36" t="str">
            <v xml:space="preserve">     Monetary private consumption</v>
          </cell>
        </row>
        <row r="37">
          <cell r="C37" t="str">
            <v xml:space="preserve">     Nonmonetary private consumption</v>
          </cell>
        </row>
        <row r="38">
          <cell r="B38" t="str">
            <v>NFI</v>
          </cell>
          <cell r="C38" t="str">
            <v>Total investment</v>
          </cell>
        </row>
        <row r="39">
          <cell r="C39" t="str">
            <v xml:space="preserve">  Public investment                                            </v>
          </cell>
        </row>
        <row r="40">
          <cell r="B40" t="str">
            <v>NFIP</v>
          </cell>
          <cell r="C40" t="str">
            <v xml:space="preserve">  Private investment  </v>
          </cell>
        </row>
        <row r="41">
          <cell r="B41" t="str">
            <v>NINV</v>
          </cell>
          <cell r="C41" t="str">
            <v>Changes in inventories</v>
          </cell>
        </row>
        <row r="42">
          <cell r="C42" t="str">
            <v>Domestic demand</v>
          </cell>
        </row>
        <row r="43">
          <cell r="B43" t="str">
            <v>NX</v>
          </cell>
          <cell r="C43" t="str">
            <v>Exports of goods and services</v>
          </cell>
        </row>
        <row r="44">
          <cell r="B44" t="str">
            <v>NXG</v>
          </cell>
          <cell r="C44" t="str">
            <v xml:space="preserve">  Exports of goods</v>
          </cell>
        </row>
        <row r="45">
          <cell r="B45" t="str">
            <v>NM</v>
          </cell>
          <cell r="C45" t="str">
            <v>Imports of goods and services</v>
          </cell>
        </row>
        <row r="46">
          <cell r="B46" t="str">
            <v>NMG</v>
          </cell>
          <cell r="C46" t="str">
            <v xml:space="preserve">  Imports of goods</v>
          </cell>
        </row>
        <row r="47">
          <cell r="B47" t="str">
            <v>NGDP</v>
          </cell>
          <cell r="C47" t="str">
            <v>Gross domestic product  (GDP)</v>
          </cell>
        </row>
        <row r="48">
          <cell r="C48" t="str">
            <v xml:space="preserve">Memorandum items </v>
          </cell>
        </row>
        <row r="49">
          <cell r="B49" t="str">
            <v>NGPXO</v>
          </cell>
          <cell r="C49" t="str">
            <v>Non-oil GDP</v>
          </cell>
        </row>
        <row r="50">
          <cell r="B50" t="str">
            <v>NGNI</v>
          </cell>
          <cell r="C50" t="str">
            <v>National income, accrual (BPM5)</v>
          </cell>
        </row>
        <row r="51">
          <cell r="C51" t="str">
            <v>Gross National Product (GNP)</v>
          </cell>
        </row>
        <row r="52">
          <cell r="C52" t="str">
            <v>Dollar GDP</v>
          </cell>
        </row>
        <row r="53">
          <cell r="C53" t="str">
            <v>Dollar GDP per capita</v>
          </cell>
        </row>
        <row r="54">
          <cell r="C54" t="str">
            <v>Dollar GNP per capita</v>
          </cell>
        </row>
        <row r="56">
          <cell r="C56" t="str">
            <v>Percentage of GDP</v>
          </cell>
        </row>
        <row r="57">
          <cell r="C57" t="str">
            <v>Total consumption</v>
          </cell>
        </row>
        <row r="58">
          <cell r="C58" t="str">
            <v xml:space="preserve">  Public consumption</v>
          </cell>
        </row>
        <row r="59">
          <cell r="C59" t="str">
            <v xml:space="preserve">  Private consumption</v>
          </cell>
        </row>
        <row r="60">
          <cell r="C60" t="str">
            <v>Total investment</v>
          </cell>
        </row>
        <row r="61">
          <cell r="C61" t="str">
            <v xml:space="preserve">  Public gross fixed capital formation</v>
          </cell>
        </row>
        <row r="62">
          <cell r="C62" t="str">
            <v xml:space="preserve">  Private gross fixed capital formation</v>
          </cell>
        </row>
        <row r="63">
          <cell r="C63" t="str">
            <v>Changes in inventories</v>
          </cell>
        </row>
        <row r="64">
          <cell r="C64" t="str">
            <v>Exports of goods and services</v>
          </cell>
        </row>
        <row r="65">
          <cell r="C65" t="str">
            <v xml:space="preserve">  Exports of goods</v>
          </cell>
        </row>
        <row r="66">
          <cell r="C66" t="str">
            <v>Imports of goods and services</v>
          </cell>
        </row>
        <row r="67">
          <cell r="C67" t="str">
            <v xml:space="preserve">  Imports of goods</v>
          </cell>
        </row>
        <row r="69">
          <cell r="C69" t="str">
            <v>Real growth rates</v>
          </cell>
        </row>
        <row r="70">
          <cell r="C70" t="str">
            <v>Total consumption</v>
          </cell>
        </row>
        <row r="71">
          <cell r="C71" t="str">
            <v xml:space="preserve">  Public consumption</v>
          </cell>
        </row>
        <row r="72">
          <cell r="C72" t="str">
            <v xml:space="preserve">  Private consumption</v>
          </cell>
        </row>
        <row r="73">
          <cell r="C73" t="str">
            <v xml:space="preserve">        Monetary private consumption + emergency aid</v>
          </cell>
        </row>
        <row r="74">
          <cell r="C74" t="str">
            <v xml:space="preserve">        Non-monetary private cons.</v>
          </cell>
        </row>
        <row r="75">
          <cell r="C75" t="str">
            <v>Gross fixed capital formation</v>
          </cell>
        </row>
        <row r="76">
          <cell r="C76" t="str">
            <v xml:space="preserve">  Public gross fixed capital formation</v>
          </cell>
        </row>
        <row r="77">
          <cell r="C77" t="str">
            <v xml:space="preserve">  Private gross fixed capital formation</v>
          </cell>
        </row>
        <row r="78">
          <cell r="C78" t="str">
            <v>Changes in inventories</v>
          </cell>
        </row>
        <row r="79">
          <cell r="C79" t="str">
            <v>Exports of goods and services</v>
          </cell>
        </row>
        <row r="80">
          <cell r="C80" t="str">
            <v>Imports of goods and services</v>
          </cell>
        </row>
        <row r="81">
          <cell r="C81" t="str">
            <v>Underlying gross domestic product</v>
          </cell>
        </row>
        <row r="82">
          <cell r="C82" t="str">
            <v>GDP at market prices (excl. large projects)</v>
          </cell>
          <cell r="D82" t="str">
            <v xml:space="preserve"> </v>
          </cell>
        </row>
        <row r="83">
          <cell r="C83" t="str">
            <v xml:space="preserve">Memorandum items </v>
          </cell>
        </row>
        <row r="84">
          <cell r="C84" t="str">
            <v>Total Consumption per capita</v>
          </cell>
        </row>
        <row r="85">
          <cell r="C85" t="str">
            <v>Private Consumption per capita</v>
          </cell>
        </row>
        <row r="86">
          <cell r="C86" t="str">
            <v xml:space="preserve"> </v>
          </cell>
        </row>
        <row r="87">
          <cell r="C87" t="str">
            <v>Deflators  (percent)</v>
          </cell>
        </row>
        <row r="88">
          <cell r="C88" t="str">
            <v>Total consumption</v>
          </cell>
        </row>
        <row r="89">
          <cell r="C89" t="str">
            <v xml:space="preserve">  Public consumption</v>
          </cell>
        </row>
        <row r="90">
          <cell r="C90" t="str">
            <v xml:space="preserve">  Private consumption</v>
          </cell>
        </row>
        <row r="91">
          <cell r="C91" t="str">
            <v>Gross fixed capital formation</v>
          </cell>
        </row>
        <row r="92">
          <cell r="C92" t="str">
            <v xml:space="preserve">  Public gross fixed capital formation</v>
          </cell>
        </row>
        <row r="93">
          <cell r="C93" t="str">
            <v xml:space="preserve">  Private gross fixed capital formation</v>
          </cell>
        </row>
        <row r="94">
          <cell r="C94" t="str">
            <v>Exports of goods and services</v>
          </cell>
        </row>
        <row r="95">
          <cell r="C95" t="str">
            <v>Imports of goods and services</v>
          </cell>
        </row>
        <row r="96">
          <cell r="C96" t="str">
            <v>Gross domestic product</v>
          </cell>
        </row>
        <row r="97">
          <cell r="C97" t="str">
            <v>Deflator: (1990 should = 100)</v>
          </cell>
        </row>
        <row r="99">
          <cell r="C99" t="str">
            <v>II.II NATIONAL ACCOUNTS IN 1999 REAL TERMS (for projections)</v>
          </cell>
        </row>
        <row r="101">
          <cell r="C101" t="str">
            <v>GDP Components in billions of 1999 Meticals (for projections)</v>
          </cell>
        </row>
        <row r="102">
          <cell r="C102" t="str">
            <v>Total consumption</v>
          </cell>
        </row>
        <row r="103">
          <cell r="C103" t="str">
            <v xml:space="preserve">    Private consumption</v>
          </cell>
        </row>
        <row r="104">
          <cell r="C104" t="str">
            <v xml:space="preserve">        Monetary private consumption + emergency aid</v>
          </cell>
        </row>
        <row r="105">
          <cell r="C105" t="str">
            <v xml:space="preserve">        Non-monetary private cons.</v>
          </cell>
        </row>
        <row r="106">
          <cell r="C106" t="str">
            <v xml:space="preserve">    Public consumption</v>
          </cell>
        </row>
        <row r="107">
          <cell r="C107" t="str">
            <v>Total investment</v>
          </cell>
        </row>
        <row r="108">
          <cell r="C108" t="str">
            <v xml:space="preserve">    Public investment</v>
          </cell>
        </row>
        <row r="109">
          <cell r="C109" t="str">
            <v xml:space="preserve">    Private investment </v>
          </cell>
        </row>
        <row r="110">
          <cell r="C110" t="str">
            <v xml:space="preserve">  Domestic demand</v>
          </cell>
        </row>
        <row r="111">
          <cell r="C111" t="str">
            <v>Exports goods and nonfactor services</v>
          </cell>
        </row>
        <row r="112">
          <cell r="C112" t="str">
            <v>Imports goods and nonfactor services</v>
          </cell>
        </row>
        <row r="113">
          <cell r="C113" t="str">
            <v>GDP at market prices (excl. large projects)</v>
          </cell>
        </row>
        <row r="114">
          <cell r="C114" t="str">
            <v xml:space="preserve">Memorandum items </v>
          </cell>
        </row>
        <row r="115">
          <cell r="C115" t="str">
            <v>Total consumption per capita</v>
          </cell>
        </row>
        <row r="116">
          <cell r="C116" t="str">
            <v>Private consumption per capita</v>
          </cell>
        </row>
        <row r="117">
          <cell r="C117" t="str">
            <v xml:space="preserve"> </v>
          </cell>
        </row>
        <row r="118">
          <cell r="C118" t="str">
            <v>Average propensity to consume</v>
          </cell>
        </row>
        <row r="119">
          <cell r="C119" t="str">
            <v>Freely distributed foreign aid (in 1999 met.)</v>
          </cell>
        </row>
        <row r="120">
          <cell r="C120" t="str">
            <v xml:space="preserve">          Emergency food aid (from fiscal) Mill USD</v>
          </cell>
        </row>
        <row r="121">
          <cell r="C121" t="str">
            <v xml:space="preserve">          Emergency nonfood aid, mill. USD (from fiscal proj)</v>
          </cell>
        </row>
        <row r="122">
          <cell r="C122" t="str">
            <v>Real disposable income of the monetized private sector, 1995 meticais</v>
          </cell>
        </row>
        <row r="123">
          <cell r="C123" t="str">
            <v xml:space="preserve">      GDP</v>
          </cell>
        </row>
        <row r="124">
          <cell r="C124" t="str">
            <v xml:space="preserve">      Subsistance production/consumption  (-)</v>
          </cell>
        </row>
        <row r="125">
          <cell r="C125" t="str">
            <v xml:space="preserve">     Amortization of Pande Gas, bill. 1996 Mt.</v>
          </cell>
        </row>
        <row r="126">
          <cell r="C126" t="str">
            <v xml:space="preserve">          Amortization of Pande Gas, mill. US$</v>
          </cell>
        </row>
        <row r="127">
          <cell r="C127" t="str">
            <v xml:space="preserve">      Real net taxes</v>
          </cell>
        </row>
        <row r="128">
          <cell r="C128" t="str">
            <v xml:space="preserve">      Net private sector factor income, cash</v>
          </cell>
        </row>
        <row r="130">
          <cell r="C130" t="str">
            <v>Base deflators for projection (100=1997)</v>
          </cell>
        </row>
        <row r="131">
          <cell r="C131" t="str">
            <v>Total consumption</v>
          </cell>
        </row>
        <row r="132">
          <cell r="C132" t="str">
            <v xml:space="preserve">  Public consumption</v>
          </cell>
        </row>
        <row r="133">
          <cell r="C133" t="str">
            <v xml:space="preserve">  Private consumption</v>
          </cell>
        </row>
        <row r="134">
          <cell r="C134" t="str">
            <v>Gross fixed capital formation</v>
          </cell>
        </row>
        <row r="135">
          <cell r="C135" t="str">
            <v xml:space="preserve">  Public gross fixed capital formation</v>
          </cell>
        </row>
        <row r="136">
          <cell r="C136" t="str">
            <v xml:space="preserve">  Private gross fixed capital formation</v>
          </cell>
        </row>
        <row r="137">
          <cell r="C137" t="str">
            <v>Exports of goods and services</v>
          </cell>
        </row>
        <row r="138">
          <cell r="C138" t="str">
            <v>Imports of goods and services</v>
          </cell>
        </row>
        <row r="139">
          <cell r="C139" t="str">
            <v>Gross domestic product</v>
          </cell>
        </row>
        <row r="141">
          <cell r="C141" t="str">
            <v>Base index, exports</v>
          </cell>
        </row>
        <row r="142">
          <cell r="C142" t="str">
            <v>Base index, imports</v>
          </cell>
        </row>
        <row r="144">
          <cell r="C144" t="str">
            <v>II.III NATIONAL ACCOUNTS IN 1990 REAL TERMS (for WEO)</v>
          </cell>
        </row>
        <row r="146">
          <cell r="C146" t="str">
            <v>Billions of meticais, at 1990 constant prices)</v>
          </cell>
        </row>
        <row r="147">
          <cell r="C147" t="str">
            <v>Total consumption</v>
          </cell>
        </row>
        <row r="148">
          <cell r="B148" t="str">
            <v>NCG_R</v>
          </cell>
          <cell r="C148" t="str">
            <v xml:space="preserve">  Public consumption</v>
          </cell>
        </row>
        <row r="149">
          <cell r="B149" t="str">
            <v>NCP_R</v>
          </cell>
          <cell r="C149" t="str">
            <v xml:space="preserve">  Private consumption</v>
          </cell>
        </row>
        <row r="150">
          <cell r="B150" t="str">
            <v>NFI_R</v>
          </cell>
          <cell r="C150" t="str">
            <v>Gross fixed capital formation</v>
          </cell>
        </row>
        <row r="151">
          <cell r="C151" t="str">
            <v xml:space="preserve">  Public gross fixed capital formation</v>
          </cell>
        </row>
        <row r="152">
          <cell r="C152" t="str">
            <v xml:space="preserve">  Private gross fixed capital formation</v>
          </cell>
        </row>
        <row r="153">
          <cell r="B153" t="str">
            <v>NINV_R</v>
          </cell>
          <cell r="C153" t="str">
            <v>Changes in inventories</v>
          </cell>
        </row>
        <row r="154">
          <cell r="B154" t="str">
            <v>NX_R</v>
          </cell>
          <cell r="C154" t="str">
            <v>Exports of goods and services</v>
          </cell>
        </row>
        <row r="155">
          <cell r="B155" t="str">
            <v>NXG_R</v>
          </cell>
          <cell r="C155" t="str">
            <v xml:space="preserve">  Exports of goods</v>
          </cell>
        </row>
        <row r="156">
          <cell r="B156" t="str">
            <v>NM_R</v>
          </cell>
          <cell r="C156" t="str">
            <v>Imports of goods and services</v>
          </cell>
        </row>
        <row r="157">
          <cell r="B157" t="str">
            <v>NMG_R</v>
          </cell>
          <cell r="C157" t="str">
            <v xml:space="preserve">  Imports of goods</v>
          </cell>
        </row>
        <row r="158">
          <cell r="B158" t="str">
            <v>NGDP_R</v>
          </cell>
          <cell r="C158" t="str">
            <v xml:space="preserve">Gross domestic product </v>
          </cell>
        </row>
        <row r="159">
          <cell r="C159" t="str">
            <v xml:space="preserve">Memorandum items </v>
          </cell>
        </row>
        <row r="160">
          <cell r="B160" t="str">
            <v>NGPXO_R</v>
          </cell>
          <cell r="C160" t="str">
            <v>Non-oil GDP</v>
          </cell>
        </row>
        <row r="161">
          <cell r="C161" t="str">
            <v xml:space="preserve">   Net factor income at 1990 metical </v>
          </cell>
        </row>
        <row r="162">
          <cell r="C162" t="str">
            <v>GNP</v>
          </cell>
        </row>
        <row r="163">
          <cell r="C163" t="str">
            <v xml:space="preserve">GDP per capita </v>
          </cell>
        </row>
        <row r="164">
          <cell r="C164" t="str">
            <v>GNP per capita</v>
          </cell>
        </row>
        <row r="166">
          <cell r="C166" t="str">
            <v>Percentage change</v>
          </cell>
        </row>
        <row r="167">
          <cell r="C167" t="str">
            <v>Total consumption</v>
          </cell>
        </row>
        <row r="168">
          <cell r="C168" t="str">
            <v xml:space="preserve">  Public consumption</v>
          </cell>
        </row>
        <row r="169">
          <cell r="C169" t="str">
            <v xml:space="preserve">  Private consumption</v>
          </cell>
        </row>
        <row r="170">
          <cell r="C170" t="str">
            <v>Gross fixed capital formation</v>
          </cell>
        </row>
        <row r="171">
          <cell r="C171" t="str">
            <v xml:space="preserve">  Public gross fixed capital formation</v>
          </cell>
        </row>
        <row r="172">
          <cell r="C172" t="str">
            <v xml:space="preserve">  Private gross fixed capital formation</v>
          </cell>
        </row>
        <row r="173">
          <cell r="C173" t="str">
            <v>Changes in inventories</v>
          </cell>
        </row>
        <row r="174">
          <cell r="C174" t="str">
            <v>Exports of goods and services</v>
          </cell>
        </row>
        <row r="175">
          <cell r="C175" t="str">
            <v xml:space="preserve">  Exports of goods</v>
          </cell>
        </row>
        <row r="176">
          <cell r="C176" t="str">
            <v>Imports of goods and services</v>
          </cell>
        </row>
        <row r="177">
          <cell r="C177" t="str">
            <v xml:space="preserve">  Imports of goods</v>
          </cell>
        </row>
        <row r="178">
          <cell r="C178" t="str">
            <v>Real GDP growth rate:</v>
          </cell>
        </row>
        <row r="179">
          <cell r="C179" t="str">
            <v>Non-oil GDP</v>
          </cell>
        </row>
        <row r="181">
          <cell r="C181" t="str">
            <v xml:space="preserve">III.    FISCAL AND FINANCIAL INDICATORS </v>
          </cell>
        </row>
        <row r="183">
          <cell r="C183" t="str">
            <v>Central Government (bill. met.)</v>
          </cell>
        </row>
        <row r="184">
          <cell r="B184" t="str">
            <v>GCRG</v>
          </cell>
          <cell r="C184" t="str">
            <v>Total revenue and grants</v>
          </cell>
        </row>
        <row r="185">
          <cell r="C185" t="str">
            <v xml:space="preserve">   Total revenue</v>
          </cell>
        </row>
        <row r="186">
          <cell r="B186" t="str">
            <v>GCG</v>
          </cell>
          <cell r="C186" t="str">
            <v xml:space="preserve">  Grants received (current and capital)</v>
          </cell>
        </row>
        <row r="187">
          <cell r="B187" t="str">
            <v>GCGC</v>
          </cell>
          <cell r="C187" t="str">
            <v xml:space="preserve">     of which: project grants received</v>
          </cell>
        </row>
        <row r="188">
          <cell r="C188" t="str">
            <v xml:space="preserve">   Estimated grant financed technical assistance</v>
          </cell>
        </row>
        <row r="189">
          <cell r="C189" t="str">
            <v xml:space="preserve">   Tax revenue</v>
          </cell>
        </row>
        <row r="190">
          <cell r="B190" t="str">
            <v>GCENL</v>
          </cell>
          <cell r="C190" t="str">
            <v>Total expenditure and net lending</v>
          </cell>
        </row>
        <row r="191">
          <cell r="B191" t="str">
            <v>GCEG</v>
          </cell>
          <cell r="C191" t="str">
            <v>General public services</v>
          </cell>
        </row>
        <row r="192">
          <cell r="B192" t="str">
            <v>GCED</v>
          </cell>
          <cell r="C192" t="str">
            <v xml:space="preserve">   Defense</v>
          </cell>
        </row>
        <row r="193">
          <cell r="B193" t="str">
            <v>GCEE</v>
          </cell>
          <cell r="C193" t="str">
            <v xml:space="preserve">   Education</v>
          </cell>
        </row>
        <row r="194">
          <cell r="B194" t="str">
            <v>GCEEP</v>
          </cell>
          <cell r="C194" t="str">
            <v xml:space="preserve">      Elementary education</v>
          </cell>
        </row>
        <row r="195">
          <cell r="B195" t="str">
            <v>GCEH</v>
          </cell>
          <cell r="C195" t="str">
            <v xml:space="preserve">   Health</v>
          </cell>
        </row>
        <row r="196">
          <cell r="B196" t="str">
            <v>GCEHP</v>
          </cell>
          <cell r="C196" t="str">
            <v xml:space="preserve">      Basic healthcare</v>
          </cell>
        </row>
        <row r="197">
          <cell r="B197" t="str">
            <v>GCESWH</v>
          </cell>
          <cell r="C197" t="str">
            <v xml:space="preserve">   Social security, welfare &amp; housing</v>
          </cell>
        </row>
        <row r="198">
          <cell r="B198" t="str">
            <v>GCEES</v>
          </cell>
          <cell r="C198" t="str">
            <v xml:space="preserve">   Economic affairs &amp; services</v>
          </cell>
        </row>
        <row r="199">
          <cell r="B199" t="str">
            <v>GCEO</v>
          </cell>
          <cell r="C199" t="str">
            <v xml:space="preserve">   Other (residual)</v>
          </cell>
        </row>
        <row r="200">
          <cell r="C200" t="str">
            <v>Total expenditure (excluding net lending)</v>
          </cell>
        </row>
        <row r="201">
          <cell r="B201" t="str">
            <v>GCEC</v>
          </cell>
          <cell r="C201" t="str">
            <v xml:space="preserve">  Current expenditure</v>
          </cell>
        </row>
        <row r="202">
          <cell r="B202" t="str">
            <v>GCEW</v>
          </cell>
          <cell r="C202" t="str">
            <v xml:space="preserve">  Wages and salaries</v>
          </cell>
        </row>
        <row r="203">
          <cell r="B203" t="str">
            <v>GCEI_D</v>
          </cell>
          <cell r="C203" t="str">
            <v xml:space="preserve">    Domestic interest payments (scheduled)</v>
          </cell>
        </row>
        <row r="204">
          <cell r="B204" t="str">
            <v>GCEI_F</v>
          </cell>
          <cell r="C204" t="str">
            <v xml:space="preserve">    Foreign interest payments (scheduled  -budget)</v>
          </cell>
        </row>
        <row r="205">
          <cell r="C205" t="str">
            <v>Net Taxes</v>
          </cell>
        </row>
        <row r="206">
          <cell r="C206" t="str">
            <v>Net foreign borrowing</v>
          </cell>
        </row>
        <row r="207">
          <cell r="C207" t="str">
            <v>Domestic financing</v>
          </cell>
        </row>
        <row r="208">
          <cell r="C208" t="str">
            <v xml:space="preserve">   Of which:   bank financing</v>
          </cell>
        </row>
        <row r="210">
          <cell r="C210" t="str">
            <v>General Government (bill. met.)</v>
          </cell>
        </row>
        <row r="211">
          <cell r="B211" t="str">
            <v>GGRG</v>
          </cell>
          <cell r="C211" t="str">
            <v>Total revenue and grants</v>
          </cell>
        </row>
        <row r="212">
          <cell r="B212" t="str">
            <v>GGENL</v>
          </cell>
          <cell r="C212" t="str">
            <v>Total expenditure and net lending</v>
          </cell>
        </row>
        <row r="213">
          <cell r="B213" t="str">
            <v>GGEC</v>
          </cell>
          <cell r="C213" t="str">
            <v xml:space="preserve">  Current expenditure</v>
          </cell>
        </row>
        <row r="214">
          <cell r="C214" t="str">
            <v xml:space="preserve">        Current expenditure (adjusted)</v>
          </cell>
        </row>
        <row r="215">
          <cell r="B215" t="str">
            <v>GGED</v>
          </cell>
          <cell r="C215" t="str">
            <v xml:space="preserve">    Expenditure on national defense</v>
          </cell>
        </row>
        <row r="216">
          <cell r="C216" t="str">
            <v>Government investment</v>
          </cell>
        </row>
        <row r="217">
          <cell r="C217" t="str">
            <v xml:space="preserve">   Investment expenditure (from budget)</v>
          </cell>
        </row>
        <row r="219">
          <cell r="C219" t="str">
            <v>In percent of GDP</v>
          </cell>
        </row>
        <row r="220">
          <cell r="C220" t="str">
            <v>Central Government balance</v>
          </cell>
        </row>
        <row r="221">
          <cell r="C221" t="str">
            <v>Central Government balance (excl. grants)</v>
          </cell>
        </row>
        <row r="222">
          <cell r="C222" t="str">
            <v>General Government balance</v>
          </cell>
        </row>
        <row r="223">
          <cell r="C223" t="str">
            <v>Government investment/GDP:</v>
          </cell>
        </row>
        <row r="224">
          <cell r="C224" t="str">
            <v>Grants/GDP</v>
          </cell>
        </row>
        <row r="225">
          <cell r="C225" t="str">
            <v>Expenditure+net lending/GDP</v>
          </cell>
        </row>
        <row r="226">
          <cell r="C226" t="str">
            <v>Primary balance/GDP (revenue and grants - non-interest expenditure and net lending</v>
          </cell>
        </row>
        <row r="227">
          <cell r="C227" t="str">
            <v>Bank financing/GDP</v>
          </cell>
        </row>
        <row r="230">
          <cell r="C230" t="str">
            <v>IV. MONETARY INDICATORS</v>
          </cell>
        </row>
        <row r="232">
          <cell r="B232" t="str">
            <v>FMB</v>
          </cell>
          <cell r="C232" t="str">
            <v>Stock of broad money (M2; year end)</v>
          </cell>
        </row>
        <row r="233">
          <cell r="B233" t="str">
            <v>FIDR</v>
          </cell>
          <cell r="C233" t="str">
            <v>Short-term interest rate (central monetary authorities)</v>
          </cell>
        </row>
        <row r="234">
          <cell r="C234" t="str">
            <v>Rediscount rate (end of year)</v>
          </cell>
        </row>
        <row r="235">
          <cell r="C235" t="str">
            <v>Velocity of circulation</v>
          </cell>
        </row>
        <row r="236">
          <cell r="C236" t="str">
            <v>Broad money growth:</v>
          </cell>
        </row>
        <row r="237">
          <cell r="C237" t="str">
            <v>Broad money/DGP</v>
          </cell>
        </row>
        <row r="238">
          <cell r="C238" t="str">
            <v>CPS/GDP</v>
          </cell>
        </row>
        <row r="239">
          <cell r="C239" t="str">
            <v>COB/M2</v>
          </cell>
        </row>
        <row r="241">
          <cell r="C241" t="str">
            <v>V.   FOREIGN TRADE</v>
          </cell>
        </row>
        <row r="243">
          <cell r="B243" t="str">
            <v>TXG_D</v>
          </cell>
          <cell r="C243" t="str">
            <v>Export deflator/unit value for goods (index in U.S. dollars)</v>
          </cell>
        </row>
        <row r="244">
          <cell r="B244" t="str">
            <v>TMG_D</v>
          </cell>
          <cell r="C244" t="str">
            <v>Import deflator/unit value for goods (index in U.S. dollars)</v>
          </cell>
        </row>
        <row r="246">
          <cell r="B246" t="str">
            <v>TXGO</v>
          </cell>
          <cell r="C246" t="str">
            <v>Value of oil exports (US$ million)</v>
          </cell>
        </row>
        <row r="247">
          <cell r="B247" t="str">
            <v>TMGO</v>
          </cell>
          <cell r="C247" t="str">
            <v>Value of oil imports (US$ million)</v>
          </cell>
        </row>
        <row r="249">
          <cell r="C249" t="str">
            <v>Annual change export and import unit values, exchange rate</v>
          </cell>
        </row>
        <row r="250">
          <cell r="C250" t="str">
            <v xml:space="preserve">  Exports (national currency)</v>
          </cell>
        </row>
        <row r="251">
          <cell r="C251" t="str">
            <v xml:space="preserve">  Imports (national currency)</v>
          </cell>
        </row>
        <row r="252">
          <cell r="C252" t="str">
            <v xml:space="preserve">  Export deflator</v>
          </cell>
        </row>
        <row r="253">
          <cell r="C253" t="str">
            <v xml:space="preserve">  Import deflator</v>
          </cell>
        </row>
        <row r="254">
          <cell r="C254" t="str">
            <v xml:space="preserve">  Representative rate</v>
          </cell>
        </row>
        <row r="256">
          <cell r="C256" t="str">
            <v>Change in terms of trade (merchandise):</v>
          </cell>
        </row>
        <row r="257">
          <cell r="C257" t="str">
            <v xml:space="preserve">   Trade data</v>
          </cell>
        </row>
        <row r="258">
          <cell r="C258" t="str">
            <v xml:space="preserve">   National accounts</v>
          </cell>
        </row>
        <row r="260">
          <cell r="C260" t="str">
            <v>VI.  BALANCE OF PAYMENTS (Millions of U.S. dollars)</v>
          </cell>
        </row>
        <row r="262">
          <cell r="B262" t="str">
            <v>BCA</v>
          </cell>
          <cell r="C262" t="str">
            <v>Balance on CA (excl. capital transfers)</v>
          </cell>
        </row>
        <row r="263">
          <cell r="C263" t="str">
            <v>Balance on CA excl. grants (BPM4)</v>
          </cell>
        </row>
        <row r="264">
          <cell r="C264" t="str">
            <v>Balance on CA (BPM4)</v>
          </cell>
        </row>
        <row r="265">
          <cell r="C265" t="str">
            <v>Current account (CA)/ GDP</v>
          </cell>
        </row>
        <row r="267">
          <cell r="B267" t="str">
            <v>BXG</v>
          </cell>
          <cell r="C267" t="str">
            <v>Exports of goods</v>
          </cell>
        </row>
        <row r="268">
          <cell r="B268" t="str">
            <v>BXS</v>
          </cell>
          <cell r="C268" t="str">
            <v>Exports of non factor (NF) services</v>
          </cell>
        </row>
        <row r="269">
          <cell r="C269" t="str">
            <v>Exports of goods, NF services and income</v>
          </cell>
        </row>
        <row r="270">
          <cell r="C270" t="str">
            <v xml:space="preserve">    Exports of goods and NF services</v>
          </cell>
        </row>
        <row r="271">
          <cell r="B271" t="str">
            <v>BMG</v>
          </cell>
          <cell r="C271" t="str">
            <v>Imports of goods (- sign)</v>
          </cell>
        </row>
        <row r="272">
          <cell r="B272" t="str">
            <v>BMS</v>
          </cell>
          <cell r="C272" t="str">
            <v>Imports of NF services (- sign)</v>
          </cell>
        </row>
        <row r="273">
          <cell r="C273" t="str">
            <v>Imports of goods, NF services and income</v>
          </cell>
        </row>
        <row r="274">
          <cell r="C274" t="str">
            <v xml:space="preserve">    Imports of goods and NF services</v>
          </cell>
        </row>
        <row r="275">
          <cell r="B275" t="str">
            <v>BXI</v>
          </cell>
          <cell r="C275" t="str">
            <v>Income credits</v>
          </cell>
        </row>
        <row r="276">
          <cell r="B276" t="str">
            <v>BMI</v>
          </cell>
          <cell r="C276" t="str">
            <v>Income debits (- sign)</v>
          </cell>
        </row>
        <row r="277">
          <cell r="B277" t="str">
            <v>BMII_G</v>
          </cell>
          <cell r="C277" t="str">
            <v xml:space="preserve">     Interest on public debt (scheduled; - sign)</v>
          </cell>
        </row>
        <row r="278">
          <cell r="B278" t="str">
            <v>BMIIMU</v>
          </cell>
          <cell r="C278" t="str">
            <v xml:space="preserve">       To multilateral creditors (scheduled; - sign)</v>
          </cell>
        </row>
        <row r="279">
          <cell r="B279" t="str">
            <v>BMIIBI</v>
          </cell>
          <cell r="C279" t="str">
            <v xml:space="preserve">       To bilateral creditors (scheduled; - sign)</v>
          </cell>
        </row>
        <row r="280">
          <cell r="B280" t="str">
            <v>BMIIBA</v>
          </cell>
          <cell r="C280" t="str">
            <v xml:space="preserve">       To banks (scheduled; - sign)</v>
          </cell>
        </row>
        <row r="281">
          <cell r="B281" t="str">
            <v>BMII_P</v>
          </cell>
          <cell r="C281" t="str">
            <v xml:space="preserve">  Interest on nonpublic debt (scheduled; - sign)</v>
          </cell>
        </row>
        <row r="282">
          <cell r="C282" t="str">
            <v xml:space="preserve"> Non energy imports</v>
          </cell>
        </row>
        <row r="284">
          <cell r="B284" t="str">
            <v>BTRP</v>
          </cell>
          <cell r="C284" t="str">
            <v>Private current transfers, net (excl. capital transfers) (BPM4,5)</v>
          </cell>
        </row>
        <row r="285">
          <cell r="B285" t="str">
            <v>BTRG</v>
          </cell>
          <cell r="C285" t="str">
            <v>Official current transfers, net (excl. capital transfers) (BPM5)</v>
          </cell>
        </row>
        <row r="286">
          <cell r="C286" t="str">
            <v>Official transfers, net(BPM4)</v>
          </cell>
        </row>
        <row r="287">
          <cell r="C287" t="str">
            <v>Net factor income and unreq. transfers, accrued (BPM4)</v>
          </cell>
        </row>
        <row r="288">
          <cell r="C288" t="str">
            <v>Net factor income and unreq. transfers, cash (BPM4)</v>
          </cell>
        </row>
        <row r="289">
          <cell r="B289" t="str">
            <v>cash interest needs to be entered for form. to make sense.  Add HCB to equal SR table!</v>
          </cell>
          <cell r="C289" t="str">
            <v>Net factor income and unreq. transf. accrued (BPM5) 6/</v>
          </cell>
        </row>
        <row r="290">
          <cell r="C290" t="str">
            <v>Net factor income and transfers, cash (BPM5) 4/</v>
          </cell>
        </row>
        <row r="291">
          <cell r="B291" t="str">
            <v>cash interest needs to be entered for form. to make sense.  Add HCB to equal SR table!</v>
          </cell>
          <cell r="C291" t="str">
            <v>Disposable national income (cash basis, BPM4) in Mt</v>
          </cell>
        </row>
        <row r="292">
          <cell r="B292" t="str">
            <v>cash interest needs to be entered for form. to make sense.  Add HCB to equal SR table!</v>
          </cell>
        </row>
        <row r="295">
          <cell r="B295" t="str">
            <v>BK</v>
          </cell>
          <cell r="C295" t="str">
            <v>Balance on capital account (BPM5)</v>
          </cell>
        </row>
        <row r="296">
          <cell r="B296" t="str">
            <v>BKF</v>
          </cell>
          <cell r="C296" t="str">
            <v xml:space="preserve">  Debt forgiveness (with forgiven amount +)</v>
          </cell>
        </row>
        <row r="297">
          <cell r="B297" t="str">
            <v>BKFMU</v>
          </cell>
          <cell r="C297" t="str">
            <v xml:space="preserve">    By multilateral creditors</v>
          </cell>
        </row>
        <row r="298">
          <cell r="B298" t="str">
            <v>BKFBI</v>
          </cell>
          <cell r="C298" t="str">
            <v xml:space="preserve">    By bilateral creditors</v>
          </cell>
        </row>
        <row r="299">
          <cell r="B299" t="str">
            <v>BKFBA</v>
          </cell>
          <cell r="C299" t="str">
            <v xml:space="preserve">    By banks</v>
          </cell>
        </row>
        <row r="300">
          <cell r="C300" t="str">
            <v>Balance on capital account (BPM4)   1/</v>
          </cell>
        </row>
        <row r="301">
          <cell r="D301" t="str">
            <v xml:space="preserve"> </v>
          </cell>
        </row>
        <row r="302">
          <cell r="B302" t="str">
            <v>BF</v>
          </cell>
          <cell r="C302" t="str">
            <v>Balance on financial account (BPM5, incl. reserves)</v>
          </cell>
        </row>
        <row r="304">
          <cell r="B304" t="str">
            <v>BFD</v>
          </cell>
          <cell r="C304" t="str">
            <v>Direct investment, net</v>
          </cell>
        </row>
        <row r="305">
          <cell r="B305" t="str">
            <v>BFDL</v>
          </cell>
          <cell r="C305" t="str">
            <v xml:space="preserve">   of which: debt-creating direct inv. Liabilities</v>
          </cell>
        </row>
        <row r="306">
          <cell r="B306" t="str">
            <v>BFDI</v>
          </cell>
          <cell r="C306" t="str">
            <v xml:space="preserve">  Direct investment in reporting country</v>
          </cell>
        </row>
        <row r="308">
          <cell r="B308" t="str">
            <v>BFL_C_G</v>
          </cell>
          <cell r="C308" t="str">
            <v>Gross public borrowing, including IMF</v>
          </cell>
        </row>
        <row r="309">
          <cell r="B309" t="str">
            <v>BFL_CMU</v>
          </cell>
          <cell r="C309" t="str">
            <v xml:space="preserve">  From multilateral creditors (incl. IMF)</v>
          </cell>
        </row>
        <row r="310">
          <cell r="B310" t="str">
            <v>BFL_CBI</v>
          </cell>
          <cell r="C310" t="str">
            <v xml:space="preserve">  From bilateral creditors</v>
          </cell>
        </row>
        <row r="311">
          <cell r="B311" t="str">
            <v>BFL_CBA</v>
          </cell>
          <cell r="C311" t="str">
            <v xml:space="preserve">  From banks</v>
          </cell>
        </row>
        <row r="312">
          <cell r="B312" t="str">
            <v>BFL_C_P</v>
          </cell>
          <cell r="C312" t="str">
            <v>Other gross borrowing</v>
          </cell>
        </row>
        <row r="314">
          <cell r="B314" t="str">
            <v>BFL_D_G</v>
          </cell>
          <cell r="C314" t="str">
            <v>Public amortization (scheduled; - sign)</v>
          </cell>
        </row>
        <row r="315">
          <cell r="B315" t="str">
            <v>BFL_DMU</v>
          </cell>
          <cell r="C315" t="str">
            <v xml:space="preserve">  To multilateral creditors (scheduled; - sign) (incl. IMF)</v>
          </cell>
        </row>
        <row r="316">
          <cell r="B316" t="str">
            <v>BFL_DBI</v>
          </cell>
          <cell r="C316" t="str">
            <v xml:space="preserve">  To bilateral creditors (scheduled; - sign)</v>
          </cell>
        </row>
        <row r="317">
          <cell r="B317" t="str">
            <v>BFL_DBA</v>
          </cell>
          <cell r="C317" t="str">
            <v xml:space="preserve">  To banks (scheduled; - sign)</v>
          </cell>
        </row>
        <row r="318">
          <cell r="B318" t="str">
            <v>BFL_D_P</v>
          </cell>
          <cell r="C318" t="str">
            <v>Other amortization (scheduled; - sign)</v>
          </cell>
        </row>
        <row r="319">
          <cell r="C319" t="str">
            <v xml:space="preserve"> </v>
          </cell>
        </row>
        <row r="320">
          <cell r="B320" t="str">
            <v>BFUND</v>
          </cell>
          <cell r="C320" t="str">
            <v>Memorandum: Net credit from IMF</v>
          </cell>
        </row>
        <row r="322">
          <cell r="B322" t="str">
            <v>BFL_DF</v>
          </cell>
          <cell r="C322" t="str">
            <v>Amortization on account of debt-reduction operations (- sign)</v>
          </cell>
        </row>
        <row r="323">
          <cell r="B323" t="str">
            <v>BFLB_DF</v>
          </cell>
          <cell r="C323" t="str">
            <v xml:space="preserve">  To banks (- sign)</v>
          </cell>
        </row>
        <row r="325">
          <cell r="B325" t="str">
            <v>BER</v>
          </cell>
          <cell r="C325" t="str">
            <v>Rescheduling of current maturities</v>
          </cell>
        </row>
        <row r="326">
          <cell r="B326" t="str">
            <v>BERBI</v>
          </cell>
          <cell r="C326" t="str">
            <v xml:space="preserve">  Of obligations to bilateral creditors</v>
          </cell>
        </row>
        <row r="327">
          <cell r="B327" t="str">
            <v>BERBA</v>
          </cell>
          <cell r="C327" t="str">
            <v xml:space="preserve">  Of obligations to banks</v>
          </cell>
        </row>
        <row r="329">
          <cell r="B329" t="str">
            <v>BEA</v>
          </cell>
          <cell r="C329" t="str">
            <v>Accumulation of arrears, net (decrease -)</v>
          </cell>
        </row>
        <row r="330">
          <cell r="B330" t="str">
            <v>BEAMU</v>
          </cell>
          <cell r="C330" t="str">
            <v xml:space="preserve">  To multilateral creditors, net (decrease -)</v>
          </cell>
        </row>
        <row r="331">
          <cell r="B331" t="str">
            <v>BEABI</v>
          </cell>
          <cell r="C331" t="str">
            <v xml:space="preserve">  To bilateral creditors, net (decrease -)</v>
          </cell>
        </row>
        <row r="332">
          <cell r="B332" t="str">
            <v>BEABA</v>
          </cell>
          <cell r="C332" t="str">
            <v xml:space="preserve">  To banks, net (decrease -)</v>
          </cell>
        </row>
        <row r="334">
          <cell r="B334" t="str">
            <v>BEO</v>
          </cell>
          <cell r="C334" t="str">
            <v>Other exceptional financing</v>
          </cell>
        </row>
        <row r="336">
          <cell r="B336" t="str">
            <v>BFOTH</v>
          </cell>
          <cell r="C336" t="str">
            <v>Other long-term financial flows, net</v>
          </cell>
        </row>
        <row r="337">
          <cell r="B337" t="str">
            <v>BFPA</v>
          </cell>
          <cell r="C337" t="str">
            <v xml:space="preserve">  Portfolio investment assets, net (increase -)</v>
          </cell>
        </row>
        <row r="338">
          <cell r="B338" t="str">
            <v>BFPL</v>
          </cell>
          <cell r="C338" t="str">
            <v xml:space="preserve">  Portfolio investment liabilities, net </v>
          </cell>
        </row>
        <row r="339">
          <cell r="B339" t="str">
            <v>BFPQ</v>
          </cell>
          <cell r="C339" t="str">
            <v xml:space="preserve">   Of which:  equity securities</v>
          </cell>
        </row>
        <row r="341">
          <cell r="B341" t="str">
            <v>BFO_S</v>
          </cell>
          <cell r="C341" t="str">
            <v>Other short-term flows, net   17/</v>
          </cell>
        </row>
        <row r="342">
          <cell r="D342" t="str">
            <v xml:space="preserve"> </v>
          </cell>
        </row>
        <row r="343">
          <cell r="B343" t="str">
            <v>BFLRES</v>
          </cell>
          <cell r="C343" t="str">
            <v>Residual financing (projections only; history = 0)</v>
          </cell>
        </row>
        <row r="344">
          <cell r="B344" t="str">
            <v>BFRA</v>
          </cell>
          <cell r="C344" t="str">
            <v>Reserve assets (accumulation -)</v>
          </cell>
        </row>
        <row r="345">
          <cell r="C345" t="str">
            <v>NFA accumulation</v>
          </cell>
        </row>
        <row r="346">
          <cell r="B346" t="str">
            <v>BNEO</v>
          </cell>
          <cell r="C346" t="str">
            <v>Net errors and omissions (= 0 in projection period)</v>
          </cell>
        </row>
        <row r="348">
          <cell r="B348" t="str">
            <v xml:space="preserve"> </v>
          </cell>
          <cell r="C348" t="str">
            <v>Exceptional financing</v>
          </cell>
        </row>
        <row r="350">
          <cell r="B350" t="str">
            <v>BFL</v>
          </cell>
          <cell r="C350" t="str">
            <v>Net liability flows</v>
          </cell>
        </row>
        <row r="351">
          <cell r="B351" t="str">
            <v>BFLMU</v>
          </cell>
          <cell r="C351" t="str">
            <v>Multilateral</v>
          </cell>
        </row>
        <row r="352">
          <cell r="B352" t="str">
            <v>BFLBI</v>
          </cell>
          <cell r="C352" t="str">
            <v>Bilateral</v>
          </cell>
        </row>
        <row r="353">
          <cell r="B353" t="str">
            <v>BFLBA</v>
          </cell>
          <cell r="C353" t="str">
            <v>Banks</v>
          </cell>
        </row>
        <row r="355">
          <cell r="C355" t="str">
            <v>VII. EXTERNAL DEBT (Millions of U.S. dollars)</v>
          </cell>
        </row>
        <row r="357">
          <cell r="B357" t="str">
            <v>D_G</v>
          </cell>
          <cell r="C357" t="str">
            <v>Total public debt (incl. short-term debt, arrears, and IMF)</v>
          </cell>
        </row>
        <row r="358">
          <cell r="B358" t="str">
            <v>DMU</v>
          </cell>
          <cell r="C358" t="str">
            <v xml:space="preserve">  Multilateral debt</v>
          </cell>
        </row>
        <row r="359">
          <cell r="B359" t="str">
            <v>DBI</v>
          </cell>
          <cell r="C359" t="str">
            <v xml:space="preserve">  Bilateral debt</v>
          </cell>
        </row>
        <row r="360">
          <cell r="B360" t="str">
            <v>DBA</v>
          </cell>
          <cell r="C360" t="str">
            <v xml:space="preserve">  Debt to banks</v>
          </cell>
        </row>
        <row r="361">
          <cell r="B361" t="str">
            <v>D_P</v>
          </cell>
          <cell r="C361" t="str">
            <v>Other (nonpublic) debt    9/</v>
          </cell>
        </row>
        <row r="362">
          <cell r="D362" t="str">
            <v xml:space="preserve"> </v>
          </cell>
        </row>
        <row r="363">
          <cell r="B363" t="str">
            <v>DA</v>
          </cell>
          <cell r="C363" t="str">
            <v>Total stock of arrears 7/</v>
          </cell>
        </row>
        <row r="364">
          <cell r="B364" t="str">
            <v>DAMU</v>
          </cell>
          <cell r="C364" t="str">
            <v xml:space="preserve">  To multilateral creditors  11/</v>
          </cell>
        </row>
        <row r="365">
          <cell r="B365" t="str">
            <v>DABI</v>
          </cell>
          <cell r="C365" t="str">
            <v xml:space="preserve">  To bilateral creditors  12/</v>
          </cell>
        </row>
        <row r="366">
          <cell r="B366" t="str">
            <v>DABA</v>
          </cell>
          <cell r="C366" t="str">
            <v xml:space="preserve">  To banks  18/</v>
          </cell>
        </row>
        <row r="368">
          <cell r="B368" t="str">
            <v>D_S</v>
          </cell>
          <cell r="C368" t="str">
            <v>Total short-term debt  7/  14/</v>
          </cell>
        </row>
        <row r="369">
          <cell r="D369" t="str">
            <v xml:space="preserve"> </v>
          </cell>
        </row>
        <row r="370">
          <cell r="B370" t="str">
            <v>DDR</v>
          </cell>
          <cell r="C370" t="str">
            <v>Impact of debt-reduction operations  15/</v>
          </cell>
        </row>
        <row r="371">
          <cell r="B371" t="str">
            <v>DDRBA</v>
          </cell>
          <cell r="C371" t="str">
            <v xml:space="preserve">  Impact of bank debt-reduction operations  13/</v>
          </cell>
        </row>
        <row r="372">
          <cell r="C372" t="str">
            <v>Memorandum items:</v>
          </cell>
        </row>
        <row r="373">
          <cell r="C373" t="str">
            <v>Public external debt to GDP ratio:  16/</v>
          </cell>
        </row>
        <row r="374">
          <cell r="C374" t="str">
            <v>Public external debt service (scheduled) (% of exports of g&amp;s):</v>
          </cell>
        </row>
        <row r="375">
          <cell r="C375" t="str">
            <v>Public external debt service (cash) (% of exports of g&amp;s):</v>
          </cell>
        </row>
        <row r="376">
          <cell r="C376" t="str">
            <v>Public external debt to exports of goods and services</v>
          </cell>
        </row>
        <row r="377">
          <cell r="C377" t="str">
            <v xml:space="preserve">    Scheduled debt service/fiscal revenue bef. grants</v>
          </cell>
        </row>
        <row r="378">
          <cell r="B378" t="str">
            <v xml:space="preserve"> </v>
          </cell>
          <cell r="C378" t="str">
            <v>Debt relief</v>
          </cell>
        </row>
        <row r="379">
          <cell r="C379" t="str">
            <v xml:space="preserve"> </v>
          </cell>
          <cell r="D379" t="str">
            <v xml:space="preserve"> </v>
          </cell>
        </row>
        <row r="380">
          <cell r="C380" t="str">
            <v xml:space="preserve"> VIII. SAVINGS INVESTMENT BALANCE </v>
          </cell>
        </row>
        <row r="381">
          <cell r="C381" t="str">
            <v>In current prices</v>
          </cell>
        </row>
        <row r="382">
          <cell r="C382" t="str">
            <v>BPM5</v>
          </cell>
        </row>
        <row r="383">
          <cell r="C383" t="str">
            <v>Net factor income and Unrequired transfers, accrued (BPM5)</v>
          </cell>
        </row>
        <row r="384">
          <cell r="C384" t="str">
            <v xml:space="preserve">  Net factor income from abroad (accrued) (NFI)</v>
          </cell>
        </row>
        <row r="385">
          <cell r="C385" t="str">
            <v xml:space="preserve">  Income credits</v>
          </cell>
        </row>
        <row r="386">
          <cell r="C386" t="str">
            <v xml:space="preserve">  Income debits</v>
          </cell>
        </row>
        <row r="387">
          <cell r="C387" t="str">
            <v>Net unrequited transfers (NUT) (BPM5)</v>
          </cell>
        </row>
        <row r="388">
          <cell r="C388" t="str">
            <v xml:space="preserve">  Public sector (BPM5)</v>
          </cell>
        </row>
        <row r="389">
          <cell r="C389" t="str">
            <v xml:space="preserve">  Private sector</v>
          </cell>
          <cell r="D389" t="str">
            <v xml:space="preserve"> </v>
          </cell>
        </row>
        <row r="391">
          <cell r="C391" t="str">
            <v>Gross national product (GNP) = GDP + NFI (BPM5)</v>
          </cell>
        </row>
        <row r="392">
          <cell r="C392" t="str">
            <v>Gross domestic income (GDI) = GNP + NUT (BPM5)</v>
          </cell>
        </row>
        <row r="393">
          <cell r="C393" t="str">
            <v>Gross National Savings (GNS) = GDI - C (BPM5)</v>
          </cell>
        </row>
        <row r="395">
          <cell r="C395" t="str">
            <v>BPM4</v>
          </cell>
        </row>
        <row r="396">
          <cell r="C396" t="str">
            <v>Net factor income and Unrequired transfers, accrued (BPM4)</v>
          </cell>
        </row>
        <row r="397">
          <cell r="C397" t="str">
            <v>Net unrequited transfers (NUT) (BPM4)</v>
          </cell>
        </row>
        <row r="398">
          <cell r="C398" t="str">
            <v xml:space="preserve">  Public sector (BPM4)</v>
          </cell>
        </row>
        <row r="399">
          <cell r="C399" t="str">
            <v>Net factor income from abroad, cash</v>
          </cell>
        </row>
        <row r="401">
          <cell r="C401" t="str">
            <v>Gross disposable income (GDI) = GNP + NUT (BPM4)</v>
          </cell>
        </row>
        <row r="402">
          <cell r="C402" t="str">
            <v>Gross National Savings (GNS) = GDI - C (BPM4)</v>
          </cell>
        </row>
        <row r="404">
          <cell r="C404" t="str">
            <v>As appears in OLD macroframework (BPM4)</v>
          </cell>
        </row>
        <row r="406">
          <cell r="C406" t="str">
            <v>Gross domestic product</v>
          </cell>
        </row>
        <row r="407">
          <cell r="C407" t="str">
            <v>Domestic absorption (A) = C + I</v>
          </cell>
        </row>
        <row r="409">
          <cell r="C409" t="str">
            <v>Net factor income and unrequited transfers, cash, (OM)</v>
          </cell>
        </row>
        <row r="410">
          <cell r="C410" t="str">
            <v xml:space="preserve">  Net factor income from abroad, cash, (OM)</v>
          </cell>
        </row>
        <row r="411">
          <cell r="C411" t="str">
            <v xml:space="preserve">       Public sector  (from BOP)</v>
          </cell>
          <cell r="D411" t="str">
            <v xml:space="preserve"> </v>
          </cell>
        </row>
        <row r="412">
          <cell r="C412" t="str">
            <v xml:space="preserve">       Private sector</v>
          </cell>
        </row>
        <row r="413">
          <cell r="C413" t="str">
            <v xml:space="preserve">                   o/w servicing of HCB and gas in bill of MT</v>
          </cell>
        </row>
        <row r="414">
          <cell r="C414" t="str">
            <v xml:space="preserve">  Net unrequited transfers, cash basis (NUT)</v>
          </cell>
        </row>
        <row r="415">
          <cell r="C415" t="str">
            <v xml:space="preserve">       Public sector</v>
          </cell>
          <cell r="D415" t="str">
            <v xml:space="preserve"> </v>
          </cell>
        </row>
        <row r="416">
          <cell r="C416" t="str">
            <v xml:space="preserve">       Private sector</v>
          </cell>
        </row>
        <row r="417">
          <cell r="D417" t="str">
            <v xml:space="preserve"> </v>
          </cell>
        </row>
        <row r="418">
          <cell r="C418" t="str">
            <v>Gross domestic income (GDI) = GDP + NFI +NUT (OM)</v>
          </cell>
        </row>
        <row r="419">
          <cell r="C419" t="str">
            <v>Gross National Savings (GNS) = GDI - C (OM)</v>
          </cell>
        </row>
        <row r="420">
          <cell r="C420" t="str">
            <v xml:space="preserve">  Public sector </v>
          </cell>
          <cell r="D420" t="str">
            <v xml:space="preserve"> </v>
          </cell>
        </row>
        <row r="421">
          <cell r="C421" t="str">
            <v xml:space="preserve">  Private sector</v>
          </cell>
          <cell r="D421" t="str">
            <v xml:space="preserve"> </v>
          </cell>
        </row>
        <row r="423">
          <cell r="C423" t="str">
            <v>Gross Domestic Savings (GDS) = GDP - C</v>
          </cell>
        </row>
        <row r="424">
          <cell r="C424" t="str">
            <v xml:space="preserve">  Public sector </v>
          </cell>
          <cell r="D424" t="str">
            <v xml:space="preserve"> </v>
          </cell>
        </row>
        <row r="425">
          <cell r="C425" t="str">
            <v xml:space="preserve">  Private sector</v>
          </cell>
        </row>
        <row r="427">
          <cell r="C427" t="str">
            <v>Gross investment (I)</v>
          </cell>
        </row>
        <row r="428">
          <cell r="C428" t="str">
            <v xml:space="preserve">  Public investment</v>
          </cell>
        </row>
        <row r="429">
          <cell r="C429" t="str">
            <v xml:space="preserve">  Private investment</v>
          </cell>
        </row>
        <row r="430">
          <cell r="C430" t="str">
            <v xml:space="preserve">    o/w : electricity and gas projects</v>
          </cell>
        </row>
        <row r="432">
          <cell r="C432" t="str">
            <v>Foreign savings = I - GNS</v>
          </cell>
        </row>
        <row r="433">
          <cell r="C433" t="str">
            <v>Net official  resource transfers</v>
          </cell>
        </row>
        <row r="434">
          <cell r="C434" t="str">
            <v>Gross energy savings</v>
          </cell>
        </row>
        <row r="435">
          <cell r="C435" t="str">
            <v>IX.  FLOW OF FUNDS</v>
          </cell>
        </row>
        <row r="437">
          <cell r="C437" t="str">
            <v>SECTORAL NONFINANCIAL TRANSACTIONS</v>
          </cell>
        </row>
        <row r="438">
          <cell r="B438" t="str">
            <v>I</v>
          </cell>
        </row>
        <row r="439">
          <cell r="B439" t="str">
            <v>I.1</v>
          </cell>
          <cell r="C439" t="str">
            <v>Domestic sector (savings - investment = GDI - A) (BPM5)</v>
          </cell>
        </row>
        <row r="440">
          <cell r="C440" t="str">
            <v>Domestic sector (savings - investment = GDI - A) (BPM4)</v>
          </cell>
        </row>
        <row r="441">
          <cell r="C441" t="str">
            <v>Domestic sector (savings - investment = GDI - A) (OM)</v>
          </cell>
        </row>
        <row r="442">
          <cell r="B442" t="str">
            <v>I.1.1</v>
          </cell>
          <cell r="C442" t="str">
            <v xml:space="preserve">  Private sector</v>
          </cell>
        </row>
        <row r="443">
          <cell r="C443" t="str">
            <v xml:space="preserve">    Private sector - non-energy</v>
          </cell>
        </row>
        <row r="444">
          <cell r="C444" t="str">
            <v xml:space="preserve">    Private sector - energy</v>
          </cell>
        </row>
        <row r="445">
          <cell r="C445" t="str">
            <v xml:space="preserve">  Public sector</v>
          </cell>
        </row>
        <row r="446">
          <cell r="C446" t="str">
            <v xml:space="preserve">  Banking sector</v>
          </cell>
          <cell r="D446" t="str">
            <v xml:space="preserve"> </v>
          </cell>
        </row>
        <row r="447">
          <cell r="C447" t="str">
            <v>External sector</v>
          </cell>
        </row>
        <row r="448">
          <cell r="C448" t="str">
            <v>Horizontal Check</v>
          </cell>
        </row>
        <row r="450">
          <cell r="C450" t="str">
            <v>X. CONSISTENCY CHECK TABLE - Blue checks correspond to WEO</v>
          </cell>
        </row>
        <row r="452">
          <cell r="D452" t="str">
            <v xml:space="preserve"> </v>
          </cell>
        </row>
        <row r="453">
          <cell r="C453" t="str">
            <v>I:  NATIONAL ACCOUNTS IN REAL TERMS</v>
          </cell>
        </row>
        <row r="455">
          <cell r="C455" t="str">
            <v>Real GDP accounting identity:</v>
          </cell>
        </row>
        <row r="456">
          <cell r="C456" t="str">
            <v xml:space="preserve"> NGDP_R-(NCG_R+NCP_R+NFI_R+NINV_R+NX_R-NM_R)=0</v>
          </cell>
        </row>
        <row r="458">
          <cell r="C458" t="str">
            <v>II:  NATIONAL ACCOUNTS IN NOMINAL TERMS</v>
          </cell>
        </row>
        <row r="460">
          <cell r="C460" t="str">
            <v>Nominal GDP accounting identity:</v>
          </cell>
        </row>
        <row r="461">
          <cell r="C461" t="str">
            <v xml:space="preserve"> NGDP-(NCG+NCP+NFI+NINV+NX-NM)=0</v>
          </cell>
        </row>
        <row r="463">
          <cell r="C463" t="str">
            <v>National income identity:</v>
          </cell>
        </row>
        <row r="464">
          <cell r="C464" t="str">
            <v xml:space="preserve">  NGNI-(NGDP+((BXI+BMI+BTRP+BTRG)*ENDA_PR)/1000)=0</v>
          </cell>
        </row>
        <row r="466">
          <cell r="C466" t="str">
            <v>III:  BALANCE OF PAYMENTS</v>
          </cell>
        </row>
        <row r="468">
          <cell r="C468" t="str">
            <v>Current account identity:</v>
          </cell>
        </row>
        <row r="469">
          <cell r="C469" t="str">
            <v xml:space="preserve">  BCA-(BXG+BMG+BXS+BMS+BXI+BMI+BTRP+BTRG)=0</v>
          </cell>
        </row>
        <row r="470">
          <cell r="C470" t="str">
            <v>As percent of GDP:</v>
          </cell>
        </row>
        <row r="471">
          <cell r="C471" t="str">
            <v xml:space="preserve">  (BCA/((NGDP/ENDA_PR)*1000))*100</v>
          </cell>
        </row>
        <row r="472">
          <cell r="C472" t="str">
            <v>Financial account identity:</v>
          </cell>
        </row>
        <row r="473">
          <cell r="C473" t="str">
            <v xml:space="preserve">  BF-(BFD+BFL_C_G+BFL_C_P+BFL_D_G+BFL_D_P+BFL_DF</v>
          </cell>
        </row>
        <row r="474">
          <cell r="C474" t="str">
            <v xml:space="preserve">      +BER+BEA+BEO+BFOTH+BFO_S+BFLRES+BFRA)=0</v>
          </cell>
        </row>
        <row r="475">
          <cell r="C475" t="str">
            <v>Overall balance of payments identity:</v>
          </cell>
        </row>
        <row r="476">
          <cell r="C476" t="str">
            <v xml:space="preserve">  BCA+BK+BF+BNEO=0</v>
          </cell>
        </row>
        <row r="478">
          <cell r="C478" t="str">
            <v>Debt file v. BOP file</v>
          </cell>
        </row>
        <row r="479">
          <cell r="C479" t="str">
            <v>Total interest, scheduled</v>
          </cell>
        </row>
        <row r="480">
          <cell r="C480" t="str">
            <v>Total amortization, no IMF</v>
          </cell>
        </row>
        <row r="483">
          <cell r="C483" t="str">
            <v>Fiscal v. Real</v>
          </cell>
        </row>
        <row r="484">
          <cell r="C484" t="str">
            <v>Public investment</v>
          </cell>
        </row>
        <row r="486">
          <cell r="C486" t="str">
            <v>Fiscal v. BOP</v>
          </cell>
        </row>
        <row r="487">
          <cell r="C487" t="str">
            <v>Foreign interest payments from budget, after debt relief, only proj.</v>
          </cell>
        </row>
        <row r="489">
          <cell r="C489" t="str">
            <v>Explanatory notes:</v>
          </cell>
        </row>
        <row r="491">
          <cell r="C491" t="str">
            <v xml:space="preserve">1.  There is no information on the composition of debt relief, nor on the maturity of cancelled debt.  All debt relief </v>
          </cell>
        </row>
        <row r="492">
          <cell r="C492" t="str">
            <v xml:space="preserve">    assumed to be rescheduling; debt cancelled assumed to apply to future maturities.</v>
          </cell>
        </row>
        <row r="493">
          <cell r="C493" t="str">
            <v>2.  Population present in the country: sharp changes reflect refugee movements.</v>
          </cell>
        </row>
        <row r="494">
          <cell r="C494" t="str">
            <v>4.  Current transfers in 1980-1990 estimated by keeping 1990 proportion of project grants in total fixed.</v>
          </cell>
        </row>
        <row r="495">
          <cell r="C495" t="str">
            <v>5.  Mozambique does not produce constant price series, only real growth rates of NA aggregates based on previous</v>
          </cell>
        </row>
        <row r="496">
          <cell r="C496" t="str">
            <v xml:space="preserve">    year's prices.</v>
          </cell>
        </row>
        <row r="497">
          <cell r="C497" t="str">
            <v>6.  All private transfers assumed to be current.</v>
          </cell>
        </row>
        <row r="498">
          <cell r="C498" t="str">
            <v>7.  For 1980-1992 stocks of arrears derived from changes of arrears in BOP; does not reflect valuation changes or</v>
          </cell>
        </row>
        <row r="499">
          <cell r="C499" t="str">
            <v xml:space="preserve">    revisions.  Cummulative changes amount to $160 more than known arrears in 1993, possibly unregistered debt </v>
          </cell>
        </row>
        <row r="500">
          <cell r="C500" t="str">
            <v xml:space="preserve">    cancellation.</v>
          </cell>
        </row>
        <row r="501">
          <cell r="C501" t="str">
            <v>8.  The parallel market rate should have been used as representative up to 1992, but data are not available until 1990.</v>
          </cell>
        </row>
        <row r="502">
          <cell r="C502" t="str">
            <v>9.  For 1980-85 source is ETA; from 1986-1993 source are official publications; thereafter, staff data base reconciled</v>
          </cell>
        </row>
        <row r="503">
          <cell r="C503" t="str">
            <v>9.  with authorities.</v>
          </cell>
        </row>
        <row r="504">
          <cell r="C504" t="str">
            <v>10. For 1987-1993 source official publication; for 1985-86, extrapolation between available figure from documents for</v>
          </cell>
        </row>
        <row r="505">
          <cell r="C505" t="str">
            <v xml:space="preserve">    1984 and 1987.  For 1980-83 assumed annual nominal growth rate of 10 percent.</v>
          </cell>
        </row>
        <row r="506">
          <cell r="C506" t="str">
            <v>11. Residual.</v>
          </cell>
        </row>
        <row r="507">
          <cell r="C507" t="str">
            <v>12. For 1985-93 source is official publication.  Appears to include both insured and uninsured debt.  Before 1984,</v>
          </cell>
        </row>
        <row r="508">
          <cell r="C508" t="str">
            <v xml:space="preserve">    assumed to have grown at 10 percent annually; for 1984, source is Fund document.  As of 1993, all commercial debt </v>
          </cell>
        </row>
        <row r="509">
          <cell r="C509" t="str">
            <v xml:space="preserve">    debt cancelled or taken over by bilaterals.</v>
          </cell>
        </row>
        <row r="510">
          <cell r="C510" t="str">
            <v xml:space="preserve">13. Arrears to banks for 1984, 1990 and 92 from documents.  In 1993 all debt to banks had been assumed by bilaterals. </v>
          </cell>
        </row>
        <row r="511">
          <cell r="C511" t="str">
            <v xml:space="preserve">    Data for 1991 and 1983-89 based on assumptions.  Before 1983, Mozambique did not incurr significant arrears.</v>
          </cell>
        </row>
        <row r="512">
          <cell r="C512" t="str">
            <v>14. All available data show no arrears or negligible arrears to multilaterals.</v>
          </cell>
        </row>
        <row r="513">
          <cell r="C513" t="str">
            <v>15. Residual.</v>
          </cell>
        </row>
        <row r="514">
          <cell r="C514" t="str">
            <v>16. Data for 1988 and 1989 from fund documents.  Thereafter extrapolated</v>
          </cell>
        </row>
        <row r="515">
          <cell r="C515" t="str">
            <v xml:space="preserve">    to become 0 by 1992.  Before extrapolated to start increasing in 1984.</v>
          </cell>
        </row>
        <row r="516">
          <cell r="B516" t="str">
            <v>I.1.2</v>
          </cell>
          <cell r="C516" t="str">
            <v>17. Up until 1992 the foreign assets of commercial banks cannot be separated from those of the Monetary Authorities.</v>
          </cell>
        </row>
        <row r="517">
          <cell r="B517" t="str">
            <v>I.1.3</v>
          </cell>
          <cell r="C517" t="str">
            <v>18.  Includes entire HCB debt, which may contain some bilateral elements.</v>
          </cell>
        </row>
        <row r="518">
          <cell r="B518" t="str">
            <v>I.2</v>
          </cell>
          <cell r="C518" t="str">
            <v xml:space="preserve"> </v>
          </cell>
        </row>
        <row r="519">
          <cell r="B519" t="str">
            <v>I.1+I.2</v>
          </cell>
        </row>
        <row r="524">
          <cell r="D524" t="str">
            <v xml:space="preserve"> </v>
          </cell>
        </row>
      </sheetData>
      <sheetData sheetId="21" refreshError="1"/>
      <sheetData sheetId="22" refreshError="1"/>
      <sheetData sheetId="23" refreshError="1"/>
      <sheetData sheetId="24" refreshError="1"/>
      <sheetData sheetId="25" refreshError="1"/>
    </sheetDataSet>
  </externalBook>
</externalLink>
</file>

<file path=xl/externalLinks/externalLink3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10.HIPC Ratios"/>
      <sheetName val="IDA-tab7"/>
      <sheetName val="T9.Assistance"/>
      <sheetName val="T1 BoP OUT Long"/>
      <sheetName val="T3 Key Ratios"/>
      <sheetName val="T3B New Key Ratios"/>
      <sheetName val="T6 IMF Assistance"/>
      <sheetName val="T6 IMF Assistance old"/>
      <sheetName val="Chart4"/>
      <sheetName val="Debt Serv 2"/>
      <sheetName val="Tx. NPV&amp;DS"/>
      <sheetName val="Stress Chart 4 old"/>
      <sheetName val="DebtService Long"/>
    </sheetNames>
    <sheetDataSet>
      <sheetData sheetId="0"/>
      <sheetData sheetId="1" refreshError="1">
        <row r="7">
          <cell r="K7">
            <v>2006</v>
          </cell>
          <cell r="L7">
            <v>2007</v>
          </cell>
          <cell r="M7">
            <v>2008</v>
          </cell>
          <cell r="N7">
            <v>2009</v>
          </cell>
          <cell r="O7">
            <v>2010</v>
          </cell>
          <cell r="P7">
            <v>2011</v>
          </cell>
          <cell r="Q7">
            <v>2012</v>
          </cell>
          <cell r="R7">
            <v>2013</v>
          </cell>
          <cell r="S7">
            <v>2014</v>
          </cell>
          <cell r="T7">
            <v>2015</v>
          </cell>
          <cell r="V7">
            <v>2016</v>
          </cell>
          <cell r="W7">
            <v>2017</v>
          </cell>
          <cell r="X7">
            <v>2018</v>
          </cell>
          <cell r="Y7">
            <v>2019</v>
          </cell>
          <cell r="Z7">
            <v>2020</v>
          </cell>
          <cell r="AA7">
            <v>2021</v>
          </cell>
          <cell r="AB7">
            <v>2022</v>
          </cell>
          <cell r="AC7">
            <v>2023</v>
          </cell>
          <cell r="AD7">
            <v>2024</v>
          </cell>
          <cell r="AE7">
            <v>2025</v>
          </cell>
          <cell r="AG7">
            <v>2026</v>
          </cell>
          <cell r="AH7">
            <v>2027</v>
          </cell>
          <cell r="AI7">
            <v>2028</v>
          </cell>
          <cell r="AJ7">
            <v>2029</v>
          </cell>
          <cell r="AK7">
            <v>2030</v>
          </cell>
          <cell r="AL7">
            <v>2031</v>
          </cell>
          <cell r="AM7">
            <v>2032</v>
          </cell>
          <cell r="AN7">
            <v>2033</v>
          </cell>
          <cell r="AO7">
            <v>2034</v>
          </cell>
          <cell r="AP7">
            <v>2035</v>
          </cell>
        </row>
        <row r="9">
          <cell r="K9">
            <v>30.930637973268755</v>
          </cell>
          <cell r="L9">
            <v>32.903048732688859</v>
          </cell>
          <cell r="M9">
            <v>36.12669280541639</v>
          </cell>
          <cell r="N9">
            <v>37.707819330624304</v>
          </cell>
          <cell r="O9">
            <v>40.577921623302139</v>
          </cell>
          <cell r="P9">
            <v>41.066077165354962</v>
          </cell>
          <cell r="Q9">
            <v>43.137792329705853</v>
          </cell>
          <cell r="R9">
            <v>45.710894436789545</v>
          </cell>
          <cell r="S9">
            <v>48.238526828678943</v>
          </cell>
          <cell r="T9">
            <v>50.61375221412915</v>
          </cell>
          <cell r="V9">
            <v>50.54146115122893</v>
          </cell>
          <cell r="W9">
            <v>51.185053236416685</v>
          </cell>
          <cell r="X9">
            <v>51.841771428948796</v>
          </cell>
          <cell r="Y9">
            <v>51.519914592962429</v>
          </cell>
          <cell r="Z9">
            <v>51.177481072244483</v>
          </cell>
          <cell r="AA9">
            <v>50.835047551526515</v>
          </cell>
          <cell r="AB9">
            <v>50.492614030808546</v>
          </cell>
          <cell r="AC9">
            <v>50.150180510090614</v>
          </cell>
          <cell r="AD9">
            <v>49.80774698937266</v>
          </cell>
          <cell r="AE9">
            <v>49.465313468654692</v>
          </cell>
          <cell r="AG9">
            <v>49.122879947936745</v>
          </cell>
          <cell r="AH9">
            <v>47.253349714340047</v>
          </cell>
          <cell r="AI9">
            <v>42.900695551088518</v>
          </cell>
          <cell r="AJ9">
            <v>39.039524236637568</v>
          </cell>
          <cell r="AK9">
            <v>32.316316888063696</v>
          </cell>
          <cell r="AL9">
            <v>30.502634991774411</v>
          </cell>
          <cell r="AM9">
            <v>25.651077456621984</v>
          </cell>
          <cell r="AN9">
            <v>19.368423516473822</v>
          </cell>
          <cell r="AO9">
            <v>13.540369690053312</v>
          </cell>
          <cell r="AP9">
            <v>6.7321142914467229</v>
          </cell>
        </row>
        <row r="10">
          <cell r="A10" t="str">
            <v>Of which</v>
          </cell>
        </row>
        <row r="11">
          <cell r="A11" t="str">
            <v>IDA</v>
          </cell>
          <cell r="B11">
            <v>15.608934481471259</v>
          </cell>
          <cell r="C11">
            <v>18.654135526984085</v>
          </cell>
          <cell r="D11">
            <v>19.317389821871917</v>
          </cell>
          <cell r="E11">
            <v>21.564202333667854</v>
          </cell>
          <cell r="F11">
            <v>24.312401798756834</v>
          </cell>
          <cell r="G11">
            <v>27.015132964601673</v>
          </cell>
          <cell r="H11">
            <v>30.199024032151677</v>
          </cell>
          <cell r="J11">
            <v>407.01316343995893</v>
          </cell>
          <cell r="K11">
            <v>30.930637973268755</v>
          </cell>
          <cell r="L11">
            <v>32.903048732688859</v>
          </cell>
          <cell r="M11">
            <v>36.12669280541639</v>
          </cell>
          <cell r="N11">
            <v>37.707819330624304</v>
          </cell>
          <cell r="O11">
            <v>40.577921623302139</v>
          </cell>
          <cell r="P11">
            <v>41.066077165354962</v>
          </cell>
          <cell r="Q11">
            <v>43.137792329705853</v>
          </cell>
          <cell r="R11">
            <v>45.710894436789545</v>
          </cell>
          <cell r="S11">
            <v>48.238526828678943</v>
          </cell>
          <cell r="T11">
            <v>50.61375221412915</v>
          </cell>
          <cell r="U11">
            <v>507.0165840322544</v>
          </cell>
          <cell r="V11">
            <v>50.54146115122893</v>
          </cell>
          <cell r="W11">
            <v>51.185053236416685</v>
          </cell>
          <cell r="X11">
            <v>51.841771428948796</v>
          </cell>
          <cell r="Y11">
            <v>51.519914592962429</v>
          </cell>
          <cell r="Z11">
            <v>51.177481072244483</v>
          </cell>
          <cell r="AA11">
            <v>50.835047551526515</v>
          </cell>
          <cell r="AB11">
            <v>50.492614030808546</v>
          </cell>
          <cell r="AC11">
            <v>50.150180510090614</v>
          </cell>
          <cell r="AD11">
            <v>49.80774698937266</v>
          </cell>
          <cell r="AE11">
            <v>49.465313468654692</v>
          </cell>
          <cell r="AF11">
            <v>306.42738628443681</v>
          </cell>
          <cell r="AG11">
            <v>49.122879947936745</v>
          </cell>
          <cell r="AH11">
            <v>47.253349714340047</v>
          </cell>
          <cell r="AI11">
            <v>42.900695551088518</v>
          </cell>
          <cell r="AJ11">
            <v>39.039524236637568</v>
          </cell>
          <cell r="AK11">
            <v>32.316316888063696</v>
          </cell>
          <cell r="AL11">
            <v>30.502634991774411</v>
          </cell>
          <cell r="AM11">
            <v>25.651077456621984</v>
          </cell>
          <cell r="AN11">
            <v>19.368423516473822</v>
          </cell>
          <cell r="AO11">
            <v>13.540369690053312</v>
          </cell>
          <cell r="AP11">
            <v>6.7321142914467229</v>
          </cell>
          <cell r="AQ11">
            <v>1377.1283547161554</v>
          </cell>
        </row>
        <row r="13">
          <cell r="K13">
            <v>15.545529445526629</v>
          </cell>
          <cell r="L13">
            <v>16.84194682761488</v>
          </cell>
          <cell r="M13">
            <v>18.311919785616151</v>
          </cell>
          <cell r="N13">
            <v>18.533580070370459</v>
          </cell>
          <cell r="O13">
            <v>19.590642754595301</v>
          </cell>
          <cell r="P13">
            <v>20.211500772084634</v>
          </cell>
          <cell r="Q13">
            <v>20.56109881801023</v>
          </cell>
          <cell r="R13">
            <v>21.409325053489649</v>
          </cell>
          <cell r="S13">
            <v>24.080963902462297</v>
          </cell>
          <cell r="T13">
            <v>26.617017233000489</v>
          </cell>
          <cell r="V13">
            <v>26.705554115188317</v>
          </cell>
          <cell r="W13">
            <v>27.509974145464067</v>
          </cell>
          <cell r="X13">
            <v>28.32752028308418</v>
          </cell>
          <cell r="Y13">
            <v>28.166491392185822</v>
          </cell>
          <cell r="Z13">
            <v>27.984885816555895</v>
          </cell>
          <cell r="AA13">
            <v>27.803280240925925</v>
          </cell>
          <cell r="AB13">
            <v>27.621674665295998</v>
          </cell>
          <cell r="AC13">
            <v>27.440069089666068</v>
          </cell>
          <cell r="AD13">
            <v>27.258463514036137</v>
          </cell>
          <cell r="AE13">
            <v>27.076857938406189</v>
          </cell>
          <cell r="AG13">
            <v>26.895252362776215</v>
          </cell>
          <cell r="AH13">
            <v>26.713646787146299</v>
          </cell>
          <cell r="AI13">
            <v>26.205175618398968</v>
          </cell>
          <cell r="AJ13">
            <v>25.430587665936145</v>
          </cell>
          <cell r="AK13">
            <v>22.692217709119497</v>
          </cell>
          <cell r="AL13">
            <v>20.949068765260222</v>
          </cell>
          <cell r="AM13">
            <v>19.877651538179158</v>
          </cell>
          <cell r="AN13">
            <v>17.380716505034126</v>
          </cell>
          <cell r="AO13">
            <v>11.617495603235161</v>
          </cell>
          <cell r="AP13">
            <v>5.7738726010925676</v>
          </cell>
        </row>
        <row r="15">
          <cell r="K15">
            <v>11.519095423327286</v>
          </cell>
          <cell r="L15">
            <v>12.837695614050535</v>
          </cell>
          <cell r="M15">
            <v>14.329851380686804</v>
          </cell>
          <cell r="N15">
            <v>15.094222801442239</v>
          </cell>
          <cell r="O15">
            <v>16.701117636591139</v>
          </cell>
          <cell r="P15">
            <v>17.275048240627914</v>
          </cell>
          <cell r="Q15">
            <v>17.639383502950007</v>
          </cell>
          <cell r="R15">
            <v>18.519042987357679</v>
          </cell>
          <cell r="S15">
            <v>19.23377042246301</v>
          </cell>
          <cell r="T15">
            <v>19.811030507038897</v>
          </cell>
          <cell r="V15">
            <v>19.943933006496721</v>
          </cell>
          <cell r="W15">
            <v>20.792718654042471</v>
          </cell>
          <cell r="X15">
            <v>21.654630408932587</v>
          </cell>
          <cell r="Y15">
            <v>21.537967135304228</v>
          </cell>
          <cell r="Z15">
            <v>21.400727176944308</v>
          </cell>
          <cell r="AA15">
            <v>21.263487218584331</v>
          </cell>
          <cell r="AB15">
            <v>21.1262472602244</v>
          </cell>
          <cell r="AC15">
            <v>20.989007301864472</v>
          </cell>
          <cell r="AD15">
            <v>20.851767343504537</v>
          </cell>
          <cell r="AE15">
            <v>20.714527385144596</v>
          </cell>
          <cell r="AG15">
            <v>20.577287426784622</v>
          </cell>
          <cell r="AH15">
            <v>20.440047468424702</v>
          </cell>
          <cell r="AI15">
            <v>19.975941916947374</v>
          </cell>
          <cell r="AJ15">
            <v>18.178564570494014</v>
          </cell>
          <cell r="AK15">
            <v>14.429326398294997</v>
          </cell>
          <cell r="AL15">
            <v>12.869565060930061</v>
          </cell>
          <cell r="AM15">
            <v>11.857404635595996</v>
          </cell>
          <cell r="AN15">
            <v>9.3863343391344625</v>
          </cell>
          <cell r="AO15">
            <v>7.6087595852455401</v>
          </cell>
          <cell r="AP15">
            <v>5.7738726010925676</v>
          </cell>
        </row>
        <row r="17">
          <cell r="K17">
            <v>15.385108527742126</v>
          </cell>
          <cell r="L17">
            <v>16.061101905073979</v>
          </cell>
          <cell r="M17">
            <v>17.814773019800239</v>
          </cell>
          <cell r="N17">
            <v>19.174239260253845</v>
          </cell>
          <cell r="O17">
            <v>20.987278868706838</v>
          </cell>
          <cell r="P17">
            <v>20.854576393270328</v>
          </cell>
          <cell r="Q17">
            <v>22.576693511695623</v>
          </cell>
          <cell r="R17">
            <v>24.301569383299896</v>
          </cell>
          <cell r="S17">
            <v>24.157562926216645</v>
          </cell>
          <cell r="T17">
            <v>23.996734981128661</v>
          </cell>
          <cell r="V17">
            <v>23.835907036040613</v>
          </cell>
          <cell r="W17">
            <v>23.675079090952618</v>
          </cell>
          <cell r="X17">
            <v>23.514251145864616</v>
          </cell>
          <cell r="Y17">
            <v>23.353423200776607</v>
          </cell>
          <cell r="Z17">
            <v>23.192595255688587</v>
          </cell>
          <cell r="AA17">
            <v>23.031767310600589</v>
          </cell>
          <cell r="AB17">
            <v>22.870939365512548</v>
          </cell>
          <cell r="AC17">
            <v>22.710111420424546</v>
          </cell>
          <cell r="AD17">
            <v>22.549283475336523</v>
          </cell>
          <cell r="AE17">
            <v>22.388455530248503</v>
          </cell>
          <cell r="AG17">
            <v>22.22762758516053</v>
          </cell>
          <cell r="AH17">
            <v>20.539702927193748</v>
          </cell>
          <cell r="AI17">
            <v>16.69551993268955</v>
          </cell>
          <cell r="AJ17">
            <v>13.608936570701424</v>
          </cell>
          <cell r="AK17">
            <v>9.6240991789441992</v>
          </cell>
          <cell r="AL17">
            <v>9.5535662265141887</v>
          </cell>
          <cell r="AM17">
            <v>5.7734259184428254</v>
          </cell>
          <cell r="AN17">
            <v>1.9877070114396957</v>
          </cell>
          <cell r="AO17">
            <v>1.9228740868181511</v>
          </cell>
          <cell r="AP17">
            <v>0.9582416903541553</v>
          </cell>
        </row>
        <row r="18">
          <cell r="A18" t="str">
            <v>Of which</v>
          </cell>
        </row>
        <row r="19">
          <cell r="K19">
            <v>19.411542549941469</v>
          </cell>
          <cell r="L19">
            <v>20.065353118638324</v>
          </cell>
          <cell r="M19">
            <v>21.796841424729585</v>
          </cell>
          <cell r="N19">
            <v>22.613596529182065</v>
          </cell>
          <cell r="O19">
            <v>23.876803986711</v>
          </cell>
          <cell r="P19">
            <v>23.791028924727048</v>
          </cell>
          <cell r="Q19">
            <v>25.498408826755846</v>
          </cell>
          <cell r="R19">
            <v>27.191851449431866</v>
          </cell>
          <cell r="S19">
            <v>29.004756406215932</v>
          </cell>
          <cell r="T19">
            <v>30.802721707090253</v>
          </cell>
          <cell r="V19">
            <v>30.597528144732209</v>
          </cell>
          <cell r="W19">
            <v>30.392334582374215</v>
          </cell>
          <cell r="X19">
            <v>30.18714102001621</v>
          </cell>
          <cell r="Y19">
            <v>29.981947457658201</v>
          </cell>
          <cell r="Z19">
            <v>29.776753895300175</v>
          </cell>
          <cell r="AA19">
            <v>29.571560332942184</v>
          </cell>
          <cell r="AB19">
            <v>29.366366770584147</v>
          </cell>
          <cell r="AC19">
            <v>29.161173208226142</v>
          </cell>
          <cell r="AD19">
            <v>28.955979645868123</v>
          </cell>
          <cell r="AE19">
            <v>28.750786083510096</v>
          </cell>
          <cell r="AG19">
            <v>28.545592521152123</v>
          </cell>
          <cell r="AH19">
            <v>26.813302245915345</v>
          </cell>
          <cell r="AI19">
            <v>22.924753634141144</v>
          </cell>
          <cell r="AJ19">
            <v>20.860959666143554</v>
          </cell>
          <cell r="AK19">
            <v>17.886990489768699</v>
          </cell>
          <cell r="AL19">
            <v>17.63306993084435</v>
          </cell>
          <cell r="AM19">
            <v>13.793672821025988</v>
          </cell>
          <cell r="AN19">
            <v>9.9820891773393594</v>
          </cell>
          <cell r="AO19">
            <v>5.9316101048077723</v>
          </cell>
          <cell r="AP19">
            <v>0.9582416903541553</v>
          </cell>
        </row>
        <row r="24">
          <cell r="K24">
            <v>49.740676351514082</v>
          </cell>
          <cell r="L24">
            <v>48.813415545646478</v>
          </cell>
          <cell r="M24">
            <v>49.311939832835492</v>
          </cell>
          <cell r="N24">
            <v>50.849504428068428</v>
          </cell>
          <cell r="O24">
            <v>51.720931060832733</v>
          </cell>
          <cell r="P24">
            <v>50.782976687298756</v>
          </cell>
          <cell r="Q24">
            <v>52.33622837983922</v>
          </cell>
          <cell r="R24">
            <v>53.163626926847527</v>
          </cell>
          <cell r="S24">
            <v>50.079396105965671</v>
          </cell>
          <cell r="T24">
            <v>47.411491800897984</v>
          </cell>
          <cell r="V24">
            <v>47.161096044927135</v>
          </cell>
          <cell r="W24">
            <v>46.253891700767994</v>
          </cell>
          <cell r="X24">
            <v>45.357730836979272</v>
          </cell>
          <cell r="Y24">
            <v>45.328924524200708</v>
          </cell>
          <cell r="Z24">
            <v>45.317969485346211</v>
          </cell>
          <cell r="AA24">
            <v>45.306866856484277</v>
          </cell>
          <cell r="AB24">
            <v>45.295613634813257</v>
          </cell>
          <cell r="AC24">
            <v>45.284206735517316</v>
          </cell>
          <cell r="AD24">
            <v>45.272642988946679</v>
          </cell>
          <cell r="AE24">
            <v>45.260919137681555</v>
          </cell>
          <cell r="AG24">
            <v>45.249031833472806</v>
          </cell>
          <cell r="AH24">
            <v>43.467189207457466</v>
          </cell>
          <cell r="AI24">
            <v>38.916664912361625</v>
          </cell>
          <cell r="AJ24">
            <v>34.859381195864557</v>
          </cell>
          <cell r="AK24">
            <v>29.78092835356167</v>
          </cell>
          <cell r="AL24">
            <v>31.320462081687307</v>
          </cell>
          <cell r="AM24">
            <v>22.507537658822123</v>
          </cell>
          <cell r="AN24">
            <v>10.262616416607425</v>
          </cell>
          <cell r="AO24">
            <v>14.201045693978982</v>
          </cell>
          <cell r="AP24">
            <v>14.233889219195511</v>
          </cell>
        </row>
        <row r="26">
          <cell r="K26">
            <v>62.758299931341675</v>
          </cell>
          <cell r="L26">
            <v>60.983264139604152</v>
          </cell>
          <cell r="M26">
            <v>60.334450048141782</v>
          </cell>
          <cell r="N26">
            <v>59.970576211010155</v>
          </cell>
          <cell r="O26">
            <v>58.841860380053546</v>
          </cell>
          <cell r="P26">
            <v>57.933531924491056</v>
          </cell>
          <cell r="Q26">
            <v>59.109211319553204</v>
          </cell>
          <cell r="R26">
            <v>59.486588010290653</v>
          </cell>
          <cell r="S26">
            <v>60.127782320607515</v>
          </cell>
          <cell r="T26">
            <v>60.858403812415787</v>
          </cell>
          <cell r="V26">
            <v>60.53946096488788</v>
          </cell>
          <cell r="W26">
            <v>59.377362453832419</v>
          </cell>
          <cell r="X26">
            <v>58.229377947450899</v>
          </cell>
          <cell r="Y26">
            <v>58.194870264310772</v>
          </cell>
          <cell r="Z26">
            <v>58.183312799756479</v>
          </cell>
          <cell r="AA26">
            <v>58.171599629110972</v>
          </cell>
          <cell r="AB26">
            <v>58.159727584446273</v>
          </cell>
          <cell r="AC26">
            <v>58.147693411310222</v>
          </cell>
          <cell r="AD26">
            <v>58.135493765751697</v>
          </cell>
          <cell r="AE26">
            <v>58.123125211222948</v>
          </cell>
          <cell r="AG26">
            <v>58.110584215352169</v>
          </cell>
          <cell r="AH26">
            <v>56.743706865247425</v>
          </cell>
          <cell r="AI26">
            <v>53.436787771520123</v>
          </cell>
          <cell r="AJ26">
            <v>53.435486405252064</v>
          </cell>
          <cell r="AK26">
            <v>55.349718693888072</v>
          </cell>
          <cell r="AL26">
            <v>57.808349788795056</v>
          </cell>
          <cell r="AM26">
            <v>53.774243379648233</v>
          </cell>
          <cell r="AN26">
            <v>51.537953870376121</v>
          </cell>
          <cell r="AO26">
            <v>43.806854913016913</v>
          </cell>
          <cell r="AP26">
            <v>14.233889219195511</v>
          </cell>
        </row>
      </sheetData>
      <sheetData sheetId="2"/>
      <sheetData sheetId="3"/>
      <sheetData sheetId="4"/>
      <sheetData sheetId="5"/>
      <sheetData sheetId="6"/>
      <sheetData sheetId="7"/>
      <sheetData sheetId="8"/>
      <sheetData sheetId="9"/>
      <sheetData sheetId="10"/>
      <sheetData sheetId="11"/>
      <sheetData sheetId="12"/>
    </sheetDataSet>
  </externalBook>
</externalLink>
</file>

<file path=xl/theme/theme1.xml><?xml version="1.0" encoding="utf-8"?>
<a:theme xmlns:a="http://schemas.openxmlformats.org/drawingml/2006/main" name="Office Theme">
  <a:themeElements>
    <a:clrScheme name="CFP 2020">
      <a:dk1>
        <a:srgbClr val="000000"/>
      </a:dk1>
      <a:lt1>
        <a:srgbClr val="FFFFFF"/>
      </a:lt1>
      <a:dk2>
        <a:srgbClr val="E17E61"/>
      </a:dk2>
      <a:lt2>
        <a:srgbClr val="9E3223"/>
      </a:lt2>
      <a:accent1>
        <a:srgbClr val="4472C4"/>
      </a:accent1>
      <a:accent2>
        <a:srgbClr val="7567AB"/>
      </a:accent2>
      <a:accent3>
        <a:srgbClr val="68AAA1"/>
      </a:accent3>
      <a:accent4>
        <a:srgbClr val="A96999"/>
      </a:accent4>
      <a:accent5>
        <a:srgbClr val="89A337"/>
      </a:accent5>
      <a:accent6>
        <a:srgbClr val="E2A760"/>
      </a:accent6>
      <a:hlink>
        <a:srgbClr val="9E3223"/>
      </a:hlink>
      <a:folHlink>
        <a:srgbClr val="E17E61"/>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Folha1">
    <pageSetUpPr fitToPage="1"/>
  </sheetPr>
  <dimension ref="A1:I45"/>
  <sheetViews>
    <sheetView showGridLines="0" tabSelected="1" topLeftCell="A17" zoomScaleNormal="100" workbookViewId="0">
      <selection activeCell="B39" sqref="B39"/>
    </sheetView>
  </sheetViews>
  <sheetFormatPr defaultColWidth="9.42578125" defaultRowHeight="18" x14ac:dyDescent="0.35"/>
  <cols>
    <col min="1" max="1" width="3.5703125" style="2" customWidth="1"/>
    <col min="2" max="3" width="125.5703125" style="2" customWidth="1"/>
    <col min="4" max="16384" width="9.42578125" style="2"/>
  </cols>
  <sheetData>
    <row r="1" spans="1:3" ht="20.25" customHeight="1" x14ac:dyDescent="0.35">
      <c r="B1" s="490"/>
      <c r="C1" s="490"/>
    </row>
    <row r="2" spans="1:3" ht="16.5" customHeight="1" x14ac:dyDescent="0.35">
      <c r="B2" s="490"/>
      <c r="C2" s="490"/>
    </row>
    <row r="3" spans="1:3" ht="16.5" customHeight="1" x14ac:dyDescent="0.35">
      <c r="B3" s="490"/>
      <c r="C3" s="490"/>
    </row>
    <row r="4" spans="1:3" ht="16.5" customHeight="1" x14ac:dyDescent="0.35">
      <c r="B4" s="490"/>
      <c r="C4" s="490"/>
    </row>
    <row r="5" spans="1:3" ht="16.5" customHeight="1" x14ac:dyDescent="0.35">
      <c r="B5" s="490"/>
      <c r="C5" s="490"/>
    </row>
    <row r="6" spans="1:3" ht="10.5" customHeight="1" x14ac:dyDescent="0.35">
      <c r="B6" s="490"/>
      <c r="C6" s="490"/>
    </row>
    <row r="7" spans="1:3" ht="20.25" customHeight="1" x14ac:dyDescent="0.35">
      <c r="B7" s="488" t="s">
        <v>460</v>
      </c>
      <c r="C7" s="488"/>
    </row>
    <row r="8" spans="1:3" ht="20.25" customHeight="1" x14ac:dyDescent="0.35">
      <c r="B8" s="488" t="s">
        <v>577</v>
      </c>
      <c r="C8" s="488"/>
    </row>
    <row r="9" spans="1:3" x14ac:dyDescent="0.35">
      <c r="B9" s="489"/>
      <c r="C9" s="489"/>
    </row>
    <row r="10" spans="1:3" x14ac:dyDescent="0.35">
      <c r="A10" s="4"/>
      <c r="B10" s="3" t="s">
        <v>0</v>
      </c>
      <c r="C10" s="3" t="s">
        <v>1</v>
      </c>
    </row>
    <row r="11" spans="1:3" x14ac:dyDescent="0.35">
      <c r="A11" s="5"/>
      <c r="B11" s="292" t="s">
        <v>176</v>
      </c>
      <c r="C11" s="292" t="s">
        <v>184</v>
      </c>
    </row>
    <row r="12" spans="1:3" x14ac:dyDescent="0.35">
      <c r="A12" s="5"/>
      <c r="B12" s="292" t="s">
        <v>440</v>
      </c>
      <c r="C12" s="292" t="s">
        <v>441</v>
      </c>
    </row>
    <row r="13" spans="1:3" x14ac:dyDescent="0.35">
      <c r="A13" s="4"/>
      <c r="B13" s="292" t="s">
        <v>421</v>
      </c>
      <c r="C13" s="292" t="s">
        <v>432</v>
      </c>
    </row>
    <row r="14" spans="1:3" x14ac:dyDescent="0.35">
      <c r="A14" s="4"/>
      <c r="B14" s="292" t="s">
        <v>462</v>
      </c>
      <c r="C14" s="292" t="s">
        <v>461</v>
      </c>
    </row>
    <row r="15" spans="1:3" x14ac:dyDescent="0.35">
      <c r="A15" s="4"/>
      <c r="B15" s="292" t="s">
        <v>454</v>
      </c>
      <c r="C15" s="292" t="s">
        <v>433</v>
      </c>
    </row>
    <row r="16" spans="1:3" x14ac:dyDescent="0.35">
      <c r="A16" s="4"/>
      <c r="B16" s="292" t="s">
        <v>422</v>
      </c>
      <c r="C16" s="292" t="s">
        <v>434</v>
      </c>
    </row>
    <row r="17" spans="1:9" x14ac:dyDescent="0.35">
      <c r="A17" s="4"/>
      <c r="B17" s="316" t="s">
        <v>465</v>
      </c>
      <c r="C17" s="316" t="s">
        <v>466</v>
      </c>
    </row>
    <row r="18" spans="1:9" x14ac:dyDescent="0.35">
      <c r="A18" s="4"/>
      <c r="B18" s="316" t="s">
        <v>464</v>
      </c>
      <c r="C18" s="316" t="s">
        <v>463</v>
      </c>
    </row>
    <row r="19" spans="1:9" x14ac:dyDescent="0.35">
      <c r="A19" s="4"/>
      <c r="B19" s="292" t="s">
        <v>423</v>
      </c>
      <c r="C19" s="292" t="s">
        <v>435</v>
      </c>
    </row>
    <row r="20" spans="1:9" x14ac:dyDescent="0.35">
      <c r="A20" s="4"/>
      <c r="B20" s="292" t="s">
        <v>424</v>
      </c>
      <c r="C20" s="292" t="s">
        <v>436</v>
      </c>
    </row>
    <row r="21" spans="1:9" x14ac:dyDescent="0.35">
      <c r="A21" s="4"/>
      <c r="B21" s="292" t="s">
        <v>425</v>
      </c>
      <c r="C21" s="292" t="s">
        <v>437</v>
      </c>
    </row>
    <row r="22" spans="1:9" x14ac:dyDescent="0.35">
      <c r="A22" s="4"/>
      <c r="B22" s="292" t="s">
        <v>426</v>
      </c>
      <c r="C22" s="292" t="s">
        <v>438</v>
      </c>
    </row>
    <row r="23" spans="1:9" x14ac:dyDescent="0.35">
      <c r="A23" s="4"/>
      <c r="B23" s="292" t="s">
        <v>427</v>
      </c>
      <c r="C23" s="292" t="s">
        <v>439</v>
      </c>
    </row>
    <row r="24" spans="1:9" x14ac:dyDescent="0.35">
      <c r="A24" s="4"/>
      <c r="B24" s="292" t="s">
        <v>428</v>
      </c>
      <c r="C24" s="292" t="s">
        <v>431</v>
      </c>
    </row>
    <row r="25" spans="1:9" x14ac:dyDescent="0.35">
      <c r="A25" s="4"/>
      <c r="B25" s="292" t="s">
        <v>429</v>
      </c>
      <c r="C25" s="292" t="s">
        <v>430</v>
      </c>
    </row>
    <row r="26" spans="1:9" x14ac:dyDescent="0.35">
      <c r="A26" s="4"/>
      <c r="B26" s="293" t="s">
        <v>455</v>
      </c>
      <c r="C26" s="293" t="s">
        <v>541</v>
      </c>
    </row>
    <row r="27" spans="1:9" x14ac:dyDescent="0.35">
      <c r="A27" s="4"/>
      <c r="B27" s="435" t="s">
        <v>456</v>
      </c>
      <c r="C27" s="435" t="s">
        <v>457</v>
      </c>
    </row>
    <row r="28" spans="1:9" x14ac:dyDescent="0.35">
      <c r="A28" s="4"/>
      <c r="B28" s="292" t="s">
        <v>458</v>
      </c>
      <c r="C28" s="292" t="s">
        <v>459</v>
      </c>
    </row>
    <row r="29" spans="1:9" x14ac:dyDescent="0.35">
      <c r="A29" s="4"/>
      <c r="B29" s="292" t="s">
        <v>542</v>
      </c>
      <c r="C29" s="292" t="s">
        <v>543</v>
      </c>
    </row>
    <row r="30" spans="1:9" x14ac:dyDescent="0.35">
      <c r="A30" s="4"/>
      <c r="B30" s="293" t="s">
        <v>544</v>
      </c>
      <c r="C30" s="293" t="s">
        <v>545</v>
      </c>
    </row>
    <row r="31" spans="1:9" x14ac:dyDescent="0.35">
      <c r="A31" s="4"/>
    </row>
    <row r="32" spans="1:9" x14ac:dyDescent="0.35">
      <c r="A32" s="4"/>
      <c r="B32" s="6" t="s">
        <v>2</v>
      </c>
      <c r="C32" s="6" t="s">
        <v>3</v>
      </c>
      <c r="E32" s="14"/>
      <c r="F32" s="14"/>
      <c r="G32" s="14"/>
      <c r="H32" s="14"/>
      <c r="I32" s="14"/>
    </row>
    <row r="33" spans="1:9" x14ac:dyDescent="0.35">
      <c r="A33" s="4"/>
      <c r="B33" s="292" t="s">
        <v>7</v>
      </c>
      <c r="C33" s="293" t="s">
        <v>9</v>
      </c>
      <c r="E33" s="14"/>
      <c r="F33" s="14"/>
      <c r="G33" s="14"/>
      <c r="H33" s="14"/>
      <c r="I33" s="14"/>
    </row>
    <row r="34" spans="1:9" x14ac:dyDescent="0.35">
      <c r="A34" s="4"/>
      <c r="B34" s="292" t="s">
        <v>6</v>
      </c>
      <c r="C34" s="293" t="s">
        <v>10</v>
      </c>
      <c r="E34" s="14"/>
      <c r="F34" s="14"/>
      <c r="G34" s="14"/>
      <c r="H34" s="14"/>
      <c r="I34" s="14"/>
    </row>
    <row r="35" spans="1:9" x14ac:dyDescent="0.35">
      <c r="A35" s="4"/>
      <c r="B35" s="292" t="s">
        <v>8</v>
      </c>
      <c r="C35" s="293" t="s">
        <v>11</v>
      </c>
      <c r="E35" s="14"/>
      <c r="F35" s="14"/>
      <c r="G35" s="14"/>
      <c r="H35" s="14"/>
      <c r="I35" s="14"/>
    </row>
    <row r="36" spans="1:9" x14ac:dyDescent="0.35">
      <c r="A36" s="4"/>
      <c r="B36" s="292" t="s">
        <v>251</v>
      </c>
      <c r="C36" s="293" t="s">
        <v>252</v>
      </c>
      <c r="E36" s="14"/>
      <c r="F36" s="14"/>
      <c r="G36" s="14"/>
      <c r="H36" s="14"/>
      <c r="I36" s="14"/>
    </row>
    <row r="37" spans="1:9" x14ac:dyDescent="0.35">
      <c r="A37" s="4"/>
      <c r="B37" s="293" t="s">
        <v>546</v>
      </c>
      <c r="C37" s="293" t="s">
        <v>547</v>
      </c>
      <c r="E37" s="14"/>
      <c r="F37" s="14"/>
      <c r="G37" s="14"/>
      <c r="H37" s="14"/>
      <c r="I37" s="14"/>
    </row>
    <row r="38" spans="1:9" x14ac:dyDescent="0.35">
      <c r="A38" s="4"/>
      <c r="B38" s="293" t="s">
        <v>604</v>
      </c>
      <c r="C38" s="293" t="s">
        <v>605</v>
      </c>
      <c r="D38" s="293"/>
      <c r="E38" s="14"/>
      <c r="F38" s="14"/>
      <c r="G38" s="14"/>
      <c r="H38" s="14"/>
      <c r="I38" s="14"/>
    </row>
    <row r="39" spans="1:9" x14ac:dyDescent="0.35">
      <c r="B39" s="292" t="s">
        <v>548</v>
      </c>
      <c r="C39" s="293" t="s">
        <v>549</v>
      </c>
    </row>
    <row r="40" spans="1:9" x14ac:dyDescent="0.35">
      <c r="B40" s="293" t="s">
        <v>550</v>
      </c>
      <c r="C40" s="293" t="s">
        <v>551</v>
      </c>
    </row>
    <row r="41" spans="1:9" x14ac:dyDescent="0.35">
      <c r="B41" s="436" t="s">
        <v>606</v>
      </c>
      <c r="C41" s="293" t="s">
        <v>607</v>
      </c>
    </row>
    <row r="42" spans="1:9" x14ac:dyDescent="0.35">
      <c r="B42" s="292" t="s">
        <v>582</v>
      </c>
      <c r="C42" s="293" t="s">
        <v>583</v>
      </c>
    </row>
    <row r="43" spans="1:9" x14ac:dyDescent="0.35">
      <c r="B43" s="292" t="s">
        <v>580</v>
      </c>
      <c r="C43" s="293" t="s">
        <v>581</v>
      </c>
    </row>
    <row r="44" spans="1:9" x14ac:dyDescent="0.35">
      <c r="B44" s="436"/>
      <c r="C44" s="436"/>
    </row>
    <row r="45" spans="1:9" x14ac:dyDescent="0.35">
      <c r="B45" s="14"/>
      <c r="C45" s="14"/>
    </row>
  </sheetData>
  <mergeCells count="4">
    <mergeCell ref="B7:C7"/>
    <mergeCell ref="B8:C8"/>
    <mergeCell ref="B9:C9"/>
    <mergeCell ref="B1:C6"/>
  </mergeCells>
  <hyperlinks>
    <hyperlink ref="B35" location="'Quadro 3_Table 3'!A1" display="Quadro 3 - Outras projeções e previsões macroeconómicas para a economia portuguesa" xr:uid="{2CEF1F2F-C306-487B-864D-B0120282DE44}"/>
    <hyperlink ref="B36" location="'Quadro 4_Table 4'!A1" display="Quadro 4 - Cenário orçamental do CFP (em % do PIB)" xr:uid="{302654F8-6BF9-43E6-BD38-A2722CD98A6E}"/>
    <hyperlink ref="B33" location="'Quadro 1_Table 1'!A1" display="Quadro 1 - Cenário macroeconómico do CFP" xr:uid="{39E97296-499F-4295-B224-367EFE2BC0DD}"/>
    <hyperlink ref="B34" location="'Quadro 2_Table 2'!A1" display="Quadro 2 - Hipóteses técnicas para o enquadramento externo" xr:uid="{9B762D99-4B3A-4D81-AA8D-7945886AE6B6}"/>
    <hyperlink ref="C36" location="'Quadro 4_Table 4'!A1" display="Table 4 - CFP Budgetary Framework (in % of GDP)" xr:uid="{4BC99870-C345-4747-BF2F-85B35E130211}"/>
    <hyperlink ref="C35" location="'Quadro 3_Table 3'!A1" display="Table 3 - Other macroeconomic projections and forecasts for the Portuguese economy" xr:uid="{C2541E89-8247-4886-A1AF-83116CE24410}"/>
    <hyperlink ref="C34" location="'Quadro 2_Table 2'!A1" display="Table 2 - Technical assumptions for the external economic environment" xr:uid="{852DF173-36ED-4F1C-8FE8-FF0A106DFD20}"/>
    <hyperlink ref="C33" location="'Quadro 1_Table 1'!A1" display="Table 1 - CFP macroeconomic scenario" xr:uid="{AD323A40-A0D8-4950-A0F3-FE9222E24276}"/>
    <hyperlink ref="B11" location="'Gráfico 1_Chart 1'!A1" display="Gráfico 1 - Crescimento do PIB e contributos nos cenários do CFP (volume)" xr:uid="{10C7B332-7767-441A-8316-52BD432B61FC}"/>
    <hyperlink ref="C18" location="'Gráfico 8_Chart 8'!A1" display="Chart 8 - GDP YoY change in volume and contributions" xr:uid="{92DD0C74-D5C7-43CF-9717-7939AFCB1263}"/>
    <hyperlink ref="C11" location="'Gráfico 1_Chart 1'!A1" display="Chart 1 - GDP growth and contributions in CFP's scenarios (volume)" xr:uid="{9C6C38DC-6921-4D59-B074-4CFC7F3C4A18}"/>
    <hyperlink ref="B18" location="'Gráfico 8_Chart 8'!A1" display="Gráfico 8 - Taxa de variação homóloga do PIB em volume e contributos" xr:uid="{0ABC9329-9848-4CA1-A322-1B76C855C7C1}"/>
    <hyperlink ref="B17" location="'Gráfico 7_Chart 7'!A1" display="Gráfico 7 - PIB em volume (2018-2025)" xr:uid="{D09E5C7D-4085-4ADF-8686-5105A115399C}"/>
    <hyperlink ref="B19" location="'Gráfico 9_Chart 9'!A1" display="Gráfico 9 - Consumo privado e FBCF (2020-2025)" xr:uid="{A0682454-2F20-48A4-993C-BC148ABEF7AF}"/>
    <hyperlink ref="B20" location="'Gráfico 10_Chart 10'!A1" display="Gráfico 10 - Exportações e importações (2020-2025)" xr:uid="{C5558BD7-A7C3-473A-861A-87D4F44C12D8}"/>
    <hyperlink ref="B21" location="'Gráfico 11_Chart 11'!A1" display="Gráfico 11 - Indicadores de preços (2020-2025)" xr:uid="{7CB4D9C6-6636-4DF8-B472-5F1B09FC70EF}"/>
    <hyperlink ref="B22" location="'Gráfico 12_Chart 12'!A1" display="Gráfico 12 - Indicadores do mercado de trabalho (2020-2025)" xr:uid="{B5BB6502-CA19-4E5D-B7B0-81667A94789C}"/>
    <hyperlink ref="B23" location="'Gráfico 13_Chart 13'!A1" display="Gráfico 13 - Sector externo (2020-2025)" xr:uid="{5C8549E2-9966-4276-90C9-F32C788BABB6}"/>
    <hyperlink ref="B24" location="'Gráfico 14_Chart 14'!A1" display="Gráfico 14 - Composição do crescimento do produto potencial" xr:uid="{7B6B133E-2962-4AB4-9269-33AD1AEA4B33}"/>
    <hyperlink ref="B25" location="'Gráfico 15_Chart 15'!A1" display="Gráfico 15 - Hiato do produto (% produto potencial)" xr:uid="{15B708DE-7125-4CAF-B8D4-F1BEFC5545E8}"/>
    <hyperlink ref="C17" location="'Gráfico 7_Chart 7'!A1" display="Chart 7 - GDP in volume (2018-2025)" xr:uid="{56EFE4AE-E134-44D5-BCFB-328C994ADB8D}"/>
    <hyperlink ref="C20" location="'Gráfico 10_Chart 10'!A1" display="Chart 10 - Exports and imports (2020-2025)" xr:uid="{DCBF1CB8-B5BD-4310-9861-3ABFB59EAF59}"/>
    <hyperlink ref="C19" location="'Gráfico 9_Chart 9'!A1" display="Chart 9 - Private consumption and GFCF (2020-2025)" xr:uid="{5B1DF17E-D765-486D-B059-395B21508BDE}"/>
    <hyperlink ref="C21" location="'Gráfico 11_Chart 11'!A1" display="Chart 11 - Price indicators (2020-2025)" xr:uid="{0CE3788C-283F-4FD2-AF01-D1A79A602081}"/>
    <hyperlink ref="C22" location="'Gráfico 12_Chart 12'!A1" display="Chart 12 - Labour market indicators (2020-2025)" xr:uid="{9CC0680B-C075-4C10-A373-FBF2660860E5}"/>
    <hyperlink ref="C23" location="'Gráfico 13_Chart 13'!A1" display="Chart 13 - External sector (2020-2025)" xr:uid="{F3B985AF-D1D7-49FC-A428-EB51F5230FDD}"/>
    <hyperlink ref="C24" location="'Gráfico 14_Chart 14'!A1" display="Chart 14 - Potential output growth composition" xr:uid="{E40285AA-BC5A-43FF-8F5D-FE94843C3BF4}"/>
    <hyperlink ref="C25" location="'Gráfico 15_Chart 15'!A1" display="Chart 15 - Output gap (% potential output)" xr:uid="{59B1BADF-930E-4241-8D4C-CC5C87CC0BA1}"/>
    <hyperlink ref="B13" location="'Gráfico 3_Chart 3'!A1" display="Gráfico 3 - Previsões para o crescimento do PIB em volume mundial e dos principais parceiros comerciais portugueses (%)" xr:uid="{33751E51-A18A-472D-9F4F-3EAB281B72CD}"/>
    <hyperlink ref="B14" location="'Gráfico 4_Chart 4'!A1" display="Gráfico 4 - Previsões para a economia da área do euro" xr:uid="{9C48CC8C-339E-452E-93DE-75A22AAE2FF6}"/>
    <hyperlink ref="B15" location="'Gráfico 5_Chart 5'!A1" display="Gráfico 5 - Exportações portuguesas de bens e procura externa " xr:uid="{BDDF44FA-1085-4CBA-A102-7491A43F1F9C}"/>
    <hyperlink ref="B16" location="'Gráfico 6_Chart 6'!A1" display="Gráfico 6 - Taxa Euribor a 3 meses, taxas de câmbio e preço do petróleo" xr:uid="{8552825B-AA3D-4147-BB15-A2F5D4FB4EC3}"/>
    <hyperlink ref="C13" location="'Gráfico 3_Chart 3'!A1" display="Chart 3 - Forecasts for GDP growth in volume for the world and for the main Portuguese trading partners (%)" xr:uid="{551F8529-3483-4528-BC67-5315C4C3E8A3}"/>
    <hyperlink ref="C15" location="'Gráfico 5_Chart 5'!A1" display="Chart 5 - Portuguese exports of goods and external demand" xr:uid="{3FE50C74-9098-44D5-A6C9-B9381EA14EFC}"/>
    <hyperlink ref="C14" location="'Gráfico 4_Chart 4'!A1" display="Chart 4 - Forecasts for the euro area economy" xr:uid="{B384DC5B-EE53-4CF7-A4B6-26699F769549}"/>
    <hyperlink ref="C16" location="'Gráfico 6_Chart 6'!A1" display="Chart 6 - 3-month Euribor rate, exchange rates and oil price" xr:uid="{7216EF76-4CC7-40C2-A0A4-072A6073550D}"/>
    <hyperlink ref="B12" location="'Gráfico 2_Chart 2'!A1" display="Gráfico 2 - PIB em volume nos cenários do CFP (2019=100)" xr:uid="{137B8DE3-EB92-4ECD-B8A9-E8FBCC461D99}"/>
    <hyperlink ref="C12" location="'Gráfico 2_Chart 2'!A1" display="Chart 2 - Real GDP in CFP's scenarios (2019=100)" xr:uid="{F67503A6-2A4C-4DD8-B616-A271733E1AE1}"/>
    <hyperlink ref="B26" location="'Gráfico 16_Chart 16'!A1" display="Gráfico 16 - Evolução da receita e despesa total (em % do PIB)" xr:uid="{0651A309-EAD5-4E25-8B06-9665A8E1A464}"/>
    <hyperlink ref="C26" location="'Gráfico 16_Chart 16'!A1" display="Chart 16 - Total revenue and expenditure developments" xr:uid="{C9D3568E-0C6B-43C6-BEFC-9E39332552C7}"/>
    <hyperlink ref="B27" location="'Gráfico 17_Chart 17'!A1" display="Gráfico 17 - Saldo orçamental e saldo primário das administrações públicas (em % do PIB)" xr:uid="{A00B89AE-5520-437E-B983-D8C71E1BBD8A}"/>
    <hyperlink ref="C27" location="'Gráfico 17_Chart 17'!A1" display="Chart 17 - Budget balance and primary balance of general government (in% of GDP)" xr:uid="{4FF0FBEA-2294-48ED-985E-8FAB8966C84E}"/>
    <hyperlink ref="B28" location="'Gráfico 18_Chart 18'!A1" display="Gráfico 18 - Evolução da dívida pública (em % do PIB)" xr:uid="{6546FAC8-D389-4E07-896F-035060B6CF1C}"/>
    <hyperlink ref="C28" location="'Gráfico 18_Chart 18'!A1" display="Chart 18 - Public debt developments (in % of GDP)" xr:uid="{380A5196-53ED-498F-A899-5EF3EC72EF16}"/>
    <hyperlink ref="B29" location="'Gráfico 19_Chart 19'!A1" display="Gráfico 19 - Condições de financiamento" xr:uid="{450832BB-4229-4830-9ADB-DD7C25278BBC}"/>
    <hyperlink ref="C29" location="'Gráfico 19_Chart 19'!A1" display="Chart 19 - Financing conditions" xr:uid="{8AB4C71F-2F7E-4DA8-9ACB-6E118F10DEF6}"/>
    <hyperlink ref="B30" location="'Gráfico 20_Chart 20'!A1" display="Gráfico 20 - Evolução dos empréstimos em moratória (saldo em final do período, em mil M€)" xr:uid="{B20A2C9F-F35C-42C6-99CA-6C7BB1D53E81}"/>
    <hyperlink ref="C30" location="'Gráfico 20_Chart 20'!A1" display="Chart 20 - Evolution of loans in moratorium (balance at the end of the period, in thousand M​€)" xr:uid="{DFA9199E-0E46-4702-B3D1-D3318BE239BC}"/>
    <hyperlink ref="B39" location="'Quadro 7_Table 7'!A1" display="Quadro 7 - Contributos para a evolução da dívida de Maastricht (em % do PIB)" xr:uid="{53DABFBA-9C03-4033-8773-4C8F58E111B1}"/>
    <hyperlink ref="B37" location="'Quadro 5_Table 5'!A1" display="Quadro 5 - Cenário orçamental do CFP (em % do PIB)" xr:uid="{5FAC64FC-B922-4A58-9D9A-86312749B6DB}"/>
    <hyperlink ref="B38" location="Quadro_6_Table_6_!A1" display="Quadro 6 - Impacto das principais medidas de política económica (variações face ao ano anterior, M€)" xr:uid="{625A914A-D712-461E-A1E5-12A99B3E2A1B}"/>
    <hyperlink ref="C39" location="'Quadro 7_Table 7'!A1" display="Table 7 - Contributions to Maastricht debt developments (as % of GDP)" xr:uid="{A6DEF8FC-1B10-4DF3-9536-5895CCAB0B6B}"/>
    <hyperlink ref="C38" location="Quadro_6_Table_6_!A1" display="Table 6 - Impact of the main economic policy measures (variations compared to the previous year, M€)" xr:uid="{86E4013F-9EDA-473D-9262-B7774E7401A0}"/>
    <hyperlink ref="C37" location="'Quadro 5_Table 5'!A1" display="Table 5 - CFP budgetary scenario (in% of GDP)" xr:uid="{0E67DA3E-B061-47C6-9D97-F042840950F2}"/>
    <hyperlink ref="B43" location="'Quadro 11_Table 11'!A1" display="Quadro 11 - Cenário orçamental do CFP ajustado de medidas temporárias e medidas não recorrentes (em % do PIB)" xr:uid="{5D5A25BC-3B40-4F67-9B54-8B08187C88AD}"/>
    <hyperlink ref="C42" location="Quadro_10_Table_10!A1" display="Table 10 - One-off measures (as % of GDP)" xr:uid="{D21D7ECC-7C53-498B-B099-7E135DF3441E}"/>
    <hyperlink ref="C40" location="'Quadro 8_Table 8'!A1" display="Table 8 - Loans in moratorium by stages of impairment,  by banking group, in 31.12.2020 and 30.06.2021" xr:uid="{036A5668-F113-4745-AA7A-691A59ECFC17}"/>
    <hyperlink ref="B40" location="'Quadro 8_Table 8'!A1" display="Quadro 8 - Empréstimos em moratória por fase de imparidade, por grupo bancário, em 31.12.2020 e 30.06.2021" xr:uid="{388FACAC-6F66-4531-B080-9393B0C67966}"/>
    <hyperlink ref="B42" location="Quadro_10_Table_10!A1" display="Quadro 10 - Medidas one-off (em % do PIB)" xr:uid="{F0ED883E-43F3-4059-A232-0B3A17CFDBB8}"/>
    <hyperlink ref="B41" location="'Quadro 9_Table 9'!A1" display="Quadro 9 - Principais medidas de política orçamental consideradas na projeção do CFP (variações face ao ano anterior, M€)" xr:uid="{3FB76616-468E-4D47-864E-22BA91C8097B}"/>
    <hyperlink ref="C41" location="'Quadro 9_Table 9'!A1" display="Table 9 - Main fiscal policy measures considered in the CFP projection (variations compared to the previous year, M€)" xr:uid="{E39FE936-768D-46F7-B4D0-49AC4D22C21F}"/>
    <hyperlink ref="C43" location="'Quadro 11_Table 11'!A1" display="Table 11 - CFP adjusted Budgetary Framework (in % of GDP)" xr:uid="{FF31D88D-BA45-4639-B19F-B38C42341783}"/>
  </hyperlinks>
  <pageMargins left="0.25" right="0.25" top="0.75" bottom="0.75" header="0.3" footer="0.3"/>
  <pageSetup paperSize="9" scale="56"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Folha3">
    <pageSetUpPr fitToPage="1"/>
  </sheetPr>
  <dimension ref="A1:T33"/>
  <sheetViews>
    <sheetView showGridLines="0" zoomScaleNormal="100" workbookViewId="0">
      <selection activeCell="B18" sqref="B18:L18"/>
    </sheetView>
  </sheetViews>
  <sheetFormatPr defaultColWidth="9.42578125" defaultRowHeight="18" x14ac:dyDescent="0.35"/>
  <cols>
    <col min="1" max="1" width="6.42578125" style="2" bestFit="1" customWidth="1"/>
    <col min="2" max="2" width="24" style="2" bestFit="1" customWidth="1"/>
    <col min="3" max="3" width="1.5703125" style="2" customWidth="1"/>
    <col min="4" max="4" width="7.7109375" style="2" customWidth="1"/>
    <col min="5" max="5" width="1.5703125" style="2" customWidth="1"/>
    <col min="6" max="10" width="7.7109375" style="2" customWidth="1"/>
    <col min="11" max="11" width="1.5703125" style="2" customWidth="1"/>
    <col min="12" max="12" width="24" style="2" bestFit="1" customWidth="1"/>
    <col min="13" max="16" width="7.5703125" style="2" customWidth="1"/>
    <col min="17" max="17" width="13.5703125" style="2" bestFit="1" customWidth="1"/>
    <col min="18" max="18" width="12.5703125" style="2" bestFit="1" customWidth="1"/>
    <col min="19" max="20" width="7.5703125" style="2" customWidth="1"/>
    <col min="21" max="16384" width="9.42578125" style="2"/>
  </cols>
  <sheetData>
    <row r="1" spans="1:20" ht="13.5" customHeight="1" x14ac:dyDescent="0.35">
      <c r="A1" s="15" t="s">
        <v>4</v>
      </c>
    </row>
    <row r="2" spans="1:20" ht="13.5" customHeight="1" x14ac:dyDescent="0.35">
      <c r="B2" s="493" t="str">
        <f>+Índice!B11</f>
        <v>Gráfico 1 - Crescimento do PIB e contributos nos cenários do CFP (volume)</v>
      </c>
      <c r="C2" s="493"/>
      <c r="D2" s="493"/>
      <c r="E2" s="493"/>
      <c r="F2" s="493"/>
      <c r="G2" s="493"/>
      <c r="H2" s="493"/>
      <c r="I2" s="493"/>
      <c r="J2" s="493"/>
      <c r="K2" s="493"/>
      <c r="L2" s="493"/>
      <c r="M2" s="7"/>
      <c r="N2" s="7"/>
      <c r="O2" s="7"/>
      <c r="P2" s="7"/>
      <c r="Q2" s="7"/>
      <c r="R2" s="7"/>
      <c r="S2" s="7"/>
      <c r="T2" s="7"/>
    </row>
    <row r="3" spans="1:20" ht="13.5" customHeight="1" x14ac:dyDescent="0.35">
      <c r="B3" s="493" t="str">
        <f>+Índice!C11</f>
        <v>Chart 1 - GDP growth and contributions in CFP's scenarios (volume)</v>
      </c>
      <c r="C3" s="493"/>
      <c r="D3" s="493"/>
      <c r="E3" s="493"/>
      <c r="F3" s="493"/>
      <c r="G3" s="493"/>
      <c r="H3" s="493"/>
      <c r="I3" s="493"/>
      <c r="J3" s="493"/>
      <c r="K3" s="493"/>
      <c r="L3" s="493"/>
      <c r="M3" s="7"/>
      <c r="N3" s="7"/>
      <c r="O3" s="7"/>
      <c r="P3" s="7"/>
      <c r="Q3" s="7"/>
      <c r="R3" s="7"/>
      <c r="S3" s="7"/>
      <c r="T3" s="7"/>
    </row>
    <row r="4" spans="1:20" ht="13.5" customHeight="1" x14ac:dyDescent="0.35">
      <c r="B4" s="1" t="s">
        <v>5</v>
      </c>
      <c r="H4" s="17"/>
      <c r="I4" s="17"/>
      <c r="J4" s="17"/>
      <c r="K4" s="17"/>
      <c r="L4" s="18"/>
    </row>
    <row r="5" spans="1:20" ht="16.350000000000001" customHeight="1" x14ac:dyDescent="0.35">
      <c r="B5" s="19"/>
      <c r="C5" s="90"/>
      <c r="D5" s="20">
        <v>2020</v>
      </c>
      <c r="E5" s="90"/>
      <c r="F5" s="329" t="s">
        <v>471</v>
      </c>
      <c r="G5" s="329" t="s">
        <v>472</v>
      </c>
      <c r="H5" s="329" t="s">
        <v>473</v>
      </c>
      <c r="I5" s="329" t="s">
        <v>474</v>
      </c>
      <c r="J5" s="329" t="s">
        <v>475</v>
      </c>
      <c r="K5" s="90"/>
      <c r="L5" s="19"/>
    </row>
    <row r="6" spans="1:20" ht="16.350000000000001" customHeight="1" x14ac:dyDescent="0.35">
      <c r="B6" s="257" t="s">
        <v>469</v>
      </c>
      <c r="C6" s="38"/>
      <c r="D6" s="22"/>
      <c r="E6" s="38"/>
      <c r="F6" s="22"/>
      <c r="G6" s="23"/>
      <c r="H6" s="23"/>
      <c r="I6" s="24"/>
      <c r="J6" s="24"/>
      <c r="K6" s="38"/>
      <c r="L6" s="21" t="s">
        <v>470</v>
      </c>
    </row>
    <row r="7" spans="1:20" ht="16.350000000000001" customHeight="1" x14ac:dyDescent="0.35">
      <c r="B7" s="60" t="s">
        <v>179</v>
      </c>
      <c r="C7" s="61"/>
      <c r="D7" s="61">
        <v>-7.6</v>
      </c>
      <c r="E7" s="61"/>
      <c r="F7" s="61">
        <v>4.7</v>
      </c>
      <c r="G7" s="61">
        <v>5.0999999999999996</v>
      </c>
      <c r="H7" s="61">
        <v>2.9</v>
      </c>
      <c r="I7" s="61">
        <v>2.2000000000000002</v>
      </c>
      <c r="J7" s="61">
        <v>2</v>
      </c>
      <c r="K7" s="61"/>
      <c r="L7" s="60" t="s">
        <v>182</v>
      </c>
      <c r="M7" s="37"/>
    </row>
    <row r="8" spans="1:20" ht="16.350000000000001" customHeight="1" x14ac:dyDescent="0.35">
      <c r="B8" s="60" t="s">
        <v>196</v>
      </c>
      <c r="C8" s="61"/>
      <c r="D8" s="61"/>
      <c r="E8" s="61"/>
      <c r="F8" s="61"/>
      <c r="G8" s="61"/>
      <c r="H8" s="61"/>
      <c r="I8" s="61"/>
      <c r="J8" s="61"/>
      <c r="K8" s="61"/>
      <c r="L8" s="60" t="s">
        <v>197</v>
      </c>
      <c r="M8" s="37"/>
    </row>
    <row r="9" spans="1:20" ht="16.350000000000001" customHeight="1" x14ac:dyDescent="0.35">
      <c r="B9" s="34" t="s">
        <v>180</v>
      </c>
      <c r="C9" s="38"/>
      <c r="D9" s="38">
        <v>-4.5999999999999996</v>
      </c>
      <c r="E9" s="38"/>
      <c r="F9" s="38">
        <v>4.8</v>
      </c>
      <c r="G9" s="38">
        <v>4.2</v>
      </c>
      <c r="H9" s="38">
        <v>3.1</v>
      </c>
      <c r="I9" s="38">
        <v>2.6</v>
      </c>
      <c r="J9" s="38">
        <v>2.4</v>
      </c>
      <c r="K9" s="38"/>
      <c r="L9" s="34" t="s">
        <v>195</v>
      </c>
      <c r="M9" s="37"/>
    </row>
    <row r="10" spans="1:20" ht="16.350000000000001" customHeight="1" x14ac:dyDescent="0.35">
      <c r="B10" s="34" t="s">
        <v>181</v>
      </c>
      <c r="C10" s="38"/>
      <c r="D10" s="38">
        <v>-3</v>
      </c>
      <c r="E10" s="38"/>
      <c r="F10" s="38">
        <v>-0.1</v>
      </c>
      <c r="G10" s="38">
        <v>0.9</v>
      </c>
      <c r="H10" s="38">
        <v>-0.2</v>
      </c>
      <c r="I10" s="38">
        <v>-0.4</v>
      </c>
      <c r="J10" s="38">
        <v>-0.4</v>
      </c>
      <c r="K10" s="38"/>
      <c r="L10" s="34" t="s">
        <v>183</v>
      </c>
      <c r="M10" s="37"/>
    </row>
    <row r="11" spans="1:20" ht="16.350000000000001" customHeight="1" x14ac:dyDescent="0.35">
      <c r="B11" s="281" t="s">
        <v>317</v>
      </c>
      <c r="C11" s="38"/>
      <c r="D11" s="27"/>
      <c r="E11" s="38"/>
      <c r="F11" s="27"/>
      <c r="G11" s="28"/>
      <c r="H11" s="28"/>
      <c r="I11" s="29"/>
      <c r="J11" s="29"/>
      <c r="K11" s="38"/>
      <c r="L11" s="62" t="s">
        <v>298</v>
      </c>
    </row>
    <row r="12" spans="1:20" ht="16.350000000000001" customHeight="1" x14ac:dyDescent="0.35">
      <c r="B12" s="60" t="s">
        <v>179</v>
      </c>
      <c r="C12" s="61"/>
      <c r="D12" s="61">
        <v>-7.6</v>
      </c>
      <c r="E12" s="61"/>
      <c r="F12" s="61">
        <v>3.3</v>
      </c>
      <c r="G12" s="61">
        <v>4.9000000000000004</v>
      </c>
      <c r="H12" s="61">
        <v>2.5</v>
      </c>
      <c r="I12" s="61">
        <v>2.1</v>
      </c>
      <c r="J12" s="61">
        <v>1.7</v>
      </c>
      <c r="K12" s="61"/>
      <c r="L12" s="60" t="s">
        <v>182</v>
      </c>
    </row>
    <row r="13" spans="1:20" ht="16.350000000000001" customHeight="1" x14ac:dyDescent="0.35">
      <c r="B13" s="60" t="s">
        <v>196</v>
      </c>
      <c r="C13" s="61"/>
      <c r="D13" s="61"/>
      <c r="E13" s="61"/>
      <c r="F13" s="61"/>
      <c r="G13" s="61"/>
      <c r="H13" s="61"/>
      <c r="I13" s="61"/>
      <c r="J13" s="61"/>
      <c r="K13" s="61"/>
      <c r="L13" s="60" t="s">
        <v>197</v>
      </c>
    </row>
    <row r="14" spans="1:20" ht="16.350000000000001" customHeight="1" x14ac:dyDescent="0.35">
      <c r="B14" s="34" t="s">
        <v>180</v>
      </c>
      <c r="C14" s="38"/>
      <c r="D14" s="38">
        <v>-4.5999999999999996</v>
      </c>
      <c r="E14" s="38"/>
      <c r="F14" s="38">
        <v>3</v>
      </c>
      <c r="G14" s="38">
        <v>5</v>
      </c>
      <c r="H14" s="38">
        <v>2.6</v>
      </c>
      <c r="I14" s="38">
        <v>2.2000000000000002</v>
      </c>
      <c r="J14" s="38">
        <v>1.8</v>
      </c>
      <c r="K14" s="38"/>
      <c r="L14" s="34" t="s">
        <v>195</v>
      </c>
    </row>
    <row r="15" spans="1:20" ht="16.350000000000001" customHeight="1" x14ac:dyDescent="0.35">
      <c r="B15" s="34" t="s">
        <v>181</v>
      </c>
      <c r="C15" s="38"/>
      <c r="D15" s="38">
        <v>-2.9</v>
      </c>
      <c r="E15" s="38"/>
      <c r="F15" s="38">
        <v>0.3</v>
      </c>
      <c r="G15" s="38">
        <v>-0.1</v>
      </c>
      <c r="H15" s="38">
        <v>-0.1</v>
      </c>
      <c r="I15" s="38">
        <v>-0.1</v>
      </c>
      <c r="J15" s="38">
        <v>-0.1</v>
      </c>
      <c r="K15" s="38"/>
      <c r="L15" s="34" t="s">
        <v>183</v>
      </c>
    </row>
    <row r="16" spans="1:20" ht="4.5" customHeight="1" x14ac:dyDescent="0.35">
      <c r="B16" s="30"/>
      <c r="C16" s="31"/>
      <c r="D16" s="31"/>
      <c r="E16" s="31"/>
      <c r="F16" s="31"/>
      <c r="G16" s="31"/>
      <c r="H16" s="31"/>
      <c r="I16" s="31"/>
      <c r="J16" s="31"/>
      <c r="K16" s="31"/>
      <c r="L16" s="31"/>
    </row>
    <row r="17" spans="2:12" ht="27" customHeight="1" x14ac:dyDescent="0.35">
      <c r="B17" s="492" t="s">
        <v>467</v>
      </c>
      <c r="C17" s="492"/>
      <c r="D17" s="492"/>
      <c r="E17" s="492"/>
      <c r="F17" s="492"/>
      <c r="G17" s="492"/>
      <c r="H17" s="492"/>
      <c r="I17" s="492"/>
      <c r="J17" s="492"/>
      <c r="K17" s="492"/>
      <c r="L17" s="492"/>
    </row>
    <row r="18" spans="2:12" ht="27" customHeight="1" x14ac:dyDescent="0.35">
      <c r="B18" s="491" t="s">
        <v>468</v>
      </c>
      <c r="C18" s="491"/>
      <c r="D18" s="491"/>
      <c r="E18" s="491"/>
      <c r="F18" s="491"/>
      <c r="G18" s="491"/>
      <c r="H18" s="491"/>
      <c r="I18" s="491"/>
      <c r="J18" s="491"/>
      <c r="K18" s="491"/>
      <c r="L18" s="491"/>
    </row>
    <row r="19" spans="2:12" ht="13.5" customHeight="1" x14ac:dyDescent="0.35"/>
    <row r="20" spans="2:12" ht="13.5" customHeight="1" x14ac:dyDescent="0.35"/>
    <row r="21" spans="2:12" ht="13.5" customHeight="1" x14ac:dyDescent="0.35"/>
    <row r="22" spans="2:12" ht="13.5" customHeight="1" x14ac:dyDescent="0.35"/>
    <row r="23" spans="2:12" ht="13.5" customHeight="1" x14ac:dyDescent="0.35"/>
    <row r="24" spans="2:12" ht="13.5" customHeight="1" x14ac:dyDescent="0.35"/>
    <row r="25" spans="2:12" ht="13.5" customHeight="1" x14ac:dyDescent="0.35"/>
    <row r="26" spans="2:12" ht="13.5" customHeight="1" x14ac:dyDescent="0.35"/>
    <row r="27" spans="2:12" ht="13.5" customHeight="1" x14ac:dyDescent="0.35"/>
    <row r="28" spans="2:12" ht="13.5" customHeight="1" x14ac:dyDescent="0.35"/>
    <row r="29" spans="2:12" ht="13.5" customHeight="1" x14ac:dyDescent="0.35"/>
    <row r="30" spans="2:12" ht="13.5" customHeight="1" x14ac:dyDescent="0.35"/>
    <row r="31" spans="2:12" ht="13.5" customHeight="1" x14ac:dyDescent="0.35"/>
    <row r="32" spans="2:12" ht="13.5" customHeight="1" x14ac:dyDescent="0.35"/>
    <row r="33" ht="13.5" customHeight="1" x14ac:dyDescent="0.35"/>
  </sheetData>
  <mergeCells count="4">
    <mergeCell ref="B18:L18"/>
    <mergeCell ref="B17:L17"/>
    <mergeCell ref="B3:L3"/>
    <mergeCell ref="B2:L2"/>
  </mergeCells>
  <hyperlinks>
    <hyperlink ref="A1" location="Índice!A1" display="Índice" xr:uid="{6FD7EE97-DA11-4ADA-994E-8AB541B6F3FA}"/>
  </hyperlinks>
  <printOptions horizontalCentered="1"/>
  <pageMargins left="0.11811023622047245" right="0.11811023622047245" top="0.59055118110236227" bottom="0.15748031496062992" header="0.31496062992125984" footer="0.31496062992125984"/>
  <pageSetup paperSize="9" scale="76"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4C9F04-8540-4769-833D-F380F5B5B94B}">
  <sheetPr codeName="Folha4">
    <pageSetUpPr fitToPage="1"/>
  </sheetPr>
  <dimension ref="A1:V29"/>
  <sheetViews>
    <sheetView showGridLines="0" zoomScaleNormal="100" workbookViewId="0"/>
  </sheetViews>
  <sheetFormatPr defaultColWidth="9.42578125" defaultRowHeight="18" x14ac:dyDescent="0.35"/>
  <cols>
    <col min="1" max="1" width="6.42578125" style="2" bestFit="1" customWidth="1"/>
    <col min="2" max="2" width="37" style="2" bestFit="1" customWidth="1"/>
    <col min="3" max="3" width="1.5703125" style="2" customWidth="1"/>
    <col min="4" max="6" width="6.5703125" style="2" customWidth="1"/>
    <col min="7" max="7" width="1.5703125" style="2" customWidth="1"/>
    <col min="8" max="12" width="6.5703125" style="2" customWidth="1"/>
    <col min="13" max="13" width="1.5703125" style="2" customWidth="1"/>
    <col min="14" max="14" width="31.42578125" style="2" bestFit="1" customWidth="1"/>
    <col min="15" max="18" width="7.5703125" style="2" customWidth="1"/>
    <col min="19" max="19" width="13.5703125" style="2" bestFit="1" customWidth="1"/>
    <col min="20" max="20" width="12.5703125" style="2" bestFit="1" customWidth="1"/>
    <col min="21" max="22" width="7.5703125" style="2" customWidth="1"/>
    <col min="23" max="16384" width="9.42578125" style="2"/>
  </cols>
  <sheetData>
    <row r="1" spans="1:22" ht="13.5" customHeight="1" x14ac:dyDescent="0.35">
      <c r="A1" s="15" t="s">
        <v>4</v>
      </c>
    </row>
    <row r="2" spans="1:22" ht="13.5" customHeight="1" x14ac:dyDescent="0.35">
      <c r="B2" s="493" t="str">
        <f>+Índice!B12</f>
        <v>Gráfico 2 - PIB em volume nos cenários do CFP (2019=100)</v>
      </c>
      <c r="C2" s="493"/>
      <c r="D2" s="493"/>
      <c r="E2" s="493"/>
      <c r="F2" s="493"/>
      <c r="G2" s="493"/>
      <c r="H2" s="493"/>
      <c r="I2" s="493"/>
      <c r="J2" s="493"/>
      <c r="K2" s="493"/>
      <c r="L2" s="493"/>
      <c r="M2" s="493"/>
      <c r="N2" s="493"/>
      <c r="O2" s="7"/>
      <c r="P2" s="7"/>
      <c r="Q2" s="7"/>
      <c r="R2" s="7"/>
      <c r="S2" s="7"/>
      <c r="T2" s="7"/>
      <c r="U2" s="7"/>
      <c r="V2" s="7"/>
    </row>
    <row r="3" spans="1:22" ht="13.5" customHeight="1" x14ac:dyDescent="0.35">
      <c r="B3" s="493" t="str">
        <f>+Índice!C12</f>
        <v>Chart 2 - Real GDP in CFP's scenarios (2019=100)</v>
      </c>
      <c r="C3" s="493"/>
      <c r="D3" s="493"/>
      <c r="E3" s="493"/>
      <c r="F3" s="493"/>
      <c r="G3" s="493"/>
      <c r="H3" s="493"/>
      <c r="I3" s="493"/>
      <c r="J3" s="493"/>
      <c r="K3" s="493"/>
      <c r="L3" s="493"/>
      <c r="M3" s="493"/>
      <c r="N3" s="493"/>
      <c r="O3" s="7"/>
      <c r="P3" s="7"/>
      <c r="Q3" s="7"/>
      <c r="R3" s="7"/>
      <c r="S3" s="7"/>
      <c r="T3" s="7"/>
      <c r="U3" s="7"/>
      <c r="V3" s="7"/>
    </row>
    <row r="4" spans="1:22" ht="13.5" customHeight="1" x14ac:dyDescent="0.35">
      <c r="B4" s="1" t="s">
        <v>5</v>
      </c>
      <c r="C4" s="1"/>
      <c r="D4" s="1"/>
      <c r="E4" s="1"/>
      <c r="I4" s="17"/>
      <c r="J4" s="17"/>
      <c r="K4" s="17"/>
      <c r="L4" s="17"/>
      <c r="N4" s="18"/>
    </row>
    <row r="5" spans="1:22" ht="16.350000000000001" customHeight="1" x14ac:dyDescent="0.35">
      <c r="B5" s="19"/>
      <c r="C5" s="57"/>
      <c r="D5" s="274">
        <v>2018</v>
      </c>
      <c r="E5" s="274">
        <v>2019</v>
      </c>
      <c r="F5" s="274">
        <v>2020</v>
      </c>
      <c r="G5" s="57"/>
      <c r="H5" s="274">
        <v>2021</v>
      </c>
      <c r="I5" s="274">
        <v>2022</v>
      </c>
      <c r="J5" s="274">
        <v>2023</v>
      </c>
      <c r="K5" s="274">
        <v>2024</v>
      </c>
      <c r="L5" s="274">
        <v>2025</v>
      </c>
      <c r="M5" s="57"/>
      <c r="N5" s="19"/>
    </row>
    <row r="6" spans="1:22" ht="16.350000000000001" customHeight="1" x14ac:dyDescent="0.35">
      <c r="B6" s="56" t="s">
        <v>446</v>
      </c>
      <c r="C6" s="275"/>
      <c r="D6" s="22"/>
      <c r="E6" s="22"/>
      <c r="F6" s="22"/>
      <c r="G6" s="275"/>
      <c r="H6" s="23"/>
      <c r="I6" s="23"/>
      <c r="J6" s="23"/>
      <c r="K6" s="24"/>
      <c r="L6" s="24"/>
      <c r="M6" s="275"/>
      <c r="N6" s="21" t="s">
        <v>445</v>
      </c>
    </row>
    <row r="7" spans="1:22" ht="16.350000000000001" customHeight="1" x14ac:dyDescent="0.35">
      <c r="B7" s="65" t="s">
        <v>476</v>
      </c>
      <c r="D7" s="38">
        <v>97.6</v>
      </c>
      <c r="E7" s="38">
        <v>100</v>
      </c>
      <c r="F7" s="38">
        <v>92.4</v>
      </c>
      <c r="H7" s="38">
        <v>96.8</v>
      </c>
      <c r="I7" s="38">
        <v>101.7</v>
      </c>
      <c r="J7" s="38">
        <v>104.7</v>
      </c>
      <c r="K7" s="38">
        <v>107</v>
      </c>
      <c r="L7" s="38">
        <v>109.2</v>
      </c>
      <c r="N7" s="65" t="s">
        <v>470</v>
      </c>
      <c r="O7" s="37"/>
    </row>
    <row r="8" spans="1:22" ht="16.350000000000001" customHeight="1" x14ac:dyDescent="0.35">
      <c r="B8" s="65" t="s">
        <v>317</v>
      </c>
      <c r="C8" s="65"/>
      <c r="D8" s="38">
        <v>97.6</v>
      </c>
      <c r="E8" s="38">
        <v>100</v>
      </c>
      <c r="F8" s="38">
        <v>92.4</v>
      </c>
      <c r="H8" s="38">
        <v>95.4</v>
      </c>
      <c r="I8" s="38">
        <v>100.1</v>
      </c>
      <c r="J8" s="38">
        <v>102.6</v>
      </c>
      <c r="K8" s="38">
        <v>104.8</v>
      </c>
      <c r="L8" s="38">
        <v>106.6</v>
      </c>
      <c r="M8" s="65"/>
      <c r="N8" s="25" t="s">
        <v>298</v>
      </c>
      <c r="O8" s="37"/>
    </row>
    <row r="9" spans="1:22" ht="16.350000000000001" customHeight="1" x14ac:dyDescent="0.35">
      <c r="B9" s="65" t="s">
        <v>316</v>
      </c>
      <c r="C9" s="65"/>
      <c r="D9" s="38">
        <v>97.8</v>
      </c>
      <c r="E9" s="38">
        <v>100</v>
      </c>
      <c r="F9" s="38">
        <v>90.7</v>
      </c>
      <c r="H9" s="38">
        <v>95.1</v>
      </c>
      <c r="I9" s="38">
        <v>97.7</v>
      </c>
      <c r="J9" s="38">
        <v>99.5</v>
      </c>
      <c r="K9" s="38">
        <v>101.1</v>
      </c>
      <c r="L9" s="38" t="s">
        <v>165</v>
      </c>
      <c r="M9" s="65"/>
      <c r="N9" s="65" t="s">
        <v>178</v>
      </c>
      <c r="O9" s="37"/>
    </row>
    <row r="10" spans="1:22" ht="16.350000000000001" customHeight="1" x14ac:dyDescent="0.35">
      <c r="B10" s="65" t="s">
        <v>444</v>
      </c>
      <c r="C10" s="65"/>
      <c r="D10" s="38">
        <v>97.8</v>
      </c>
      <c r="E10" s="38">
        <v>100</v>
      </c>
      <c r="F10" s="38">
        <v>92.5</v>
      </c>
      <c r="H10" s="38">
        <v>95.3</v>
      </c>
      <c r="I10" s="38">
        <v>97.8</v>
      </c>
      <c r="J10" s="38" t="s">
        <v>165</v>
      </c>
      <c r="K10" s="38" t="s">
        <v>165</v>
      </c>
      <c r="L10" s="38" t="s">
        <v>165</v>
      </c>
      <c r="M10" s="65"/>
      <c r="N10" s="65" t="s">
        <v>177</v>
      </c>
      <c r="O10" s="37"/>
    </row>
    <row r="11" spans="1:22" ht="16.350000000000001" customHeight="1" x14ac:dyDescent="0.35">
      <c r="B11" s="65" t="s">
        <v>443</v>
      </c>
      <c r="C11" s="65"/>
      <c r="D11" s="38">
        <v>98.1</v>
      </c>
      <c r="E11" s="38">
        <v>100</v>
      </c>
      <c r="F11" s="38">
        <v>101.7</v>
      </c>
      <c r="H11" s="38">
        <v>103.4</v>
      </c>
      <c r="I11" s="38">
        <v>105.1</v>
      </c>
      <c r="J11" s="38">
        <v>106.7</v>
      </c>
      <c r="K11" s="38" t="s">
        <v>165</v>
      </c>
      <c r="L11" s="38" t="s">
        <v>165</v>
      </c>
      <c r="M11" s="65"/>
      <c r="N11" s="65" t="s">
        <v>442</v>
      </c>
      <c r="O11" s="37"/>
    </row>
    <row r="12" spans="1:22" ht="4.5" customHeight="1" x14ac:dyDescent="0.35">
      <c r="B12" s="30"/>
      <c r="C12" s="30"/>
      <c r="D12" s="30"/>
      <c r="E12" s="30"/>
      <c r="F12" s="31"/>
      <c r="G12" s="31"/>
      <c r="H12" s="31"/>
      <c r="I12" s="31"/>
      <c r="J12" s="31"/>
      <c r="K12" s="31"/>
      <c r="L12" s="31"/>
      <c r="M12" s="31"/>
      <c r="N12" s="31"/>
    </row>
    <row r="13" spans="1:22" ht="13.5" customHeight="1" x14ac:dyDescent="0.35">
      <c r="B13" s="492" t="s">
        <v>477</v>
      </c>
      <c r="C13" s="492"/>
      <c r="D13" s="492"/>
      <c r="E13" s="492"/>
      <c r="F13" s="492"/>
      <c r="G13" s="492"/>
      <c r="H13" s="492"/>
      <c r="I13" s="492"/>
      <c r="J13" s="492"/>
      <c r="K13" s="492"/>
      <c r="L13" s="492"/>
      <c r="M13" s="492"/>
      <c r="N13" s="492"/>
    </row>
    <row r="14" spans="1:22" ht="13.5" customHeight="1" x14ac:dyDescent="0.35">
      <c r="B14" s="494" t="s">
        <v>499</v>
      </c>
      <c r="C14" s="494"/>
      <c r="D14" s="494"/>
      <c r="E14" s="494"/>
      <c r="F14" s="494"/>
      <c r="G14" s="494"/>
      <c r="H14" s="494"/>
      <c r="I14" s="494"/>
      <c r="J14" s="494"/>
      <c r="K14" s="494"/>
      <c r="L14" s="494"/>
      <c r="M14" s="494"/>
      <c r="N14" s="494"/>
    </row>
    <row r="15" spans="1:22" ht="13.5" customHeight="1" x14ac:dyDescent="0.35"/>
    <row r="16" spans="1:22" ht="13.5" customHeight="1" x14ac:dyDescent="0.35"/>
    <row r="17" spans="10:10" ht="13.5" customHeight="1" x14ac:dyDescent="0.35"/>
    <row r="18" spans="10:10" ht="13.5" customHeight="1" x14ac:dyDescent="0.35"/>
    <row r="19" spans="10:10" ht="13.5" customHeight="1" x14ac:dyDescent="0.35"/>
    <row r="20" spans="10:10" ht="13.5" customHeight="1" x14ac:dyDescent="0.35"/>
    <row r="21" spans="10:10" ht="13.5" customHeight="1" x14ac:dyDescent="0.35"/>
    <row r="22" spans="10:10" ht="13.5" customHeight="1" x14ac:dyDescent="0.35">
      <c r="J22" s="37"/>
    </row>
    <row r="23" spans="10:10" ht="13.5" customHeight="1" x14ac:dyDescent="0.35"/>
    <row r="24" spans="10:10" ht="13.5" customHeight="1" x14ac:dyDescent="0.35"/>
    <row r="25" spans="10:10" ht="13.5" customHeight="1" x14ac:dyDescent="0.35"/>
    <row r="26" spans="10:10" ht="13.5" customHeight="1" x14ac:dyDescent="0.35"/>
    <row r="27" spans="10:10" ht="13.5" customHeight="1" x14ac:dyDescent="0.35"/>
    <row r="28" spans="10:10" ht="13.5" customHeight="1" x14ac:dyDescent="0.35"/>
    <row r="29" spans="10:10" ht="13.5" customHeight="1" x14ac:dyDescent="0.35"/>
  </sheetData>
  <mergeCells count="4">
    <mergeCell ref="B2:N2"/>
    <mergeCell ref="B3:N3"/>
    <mergeCell ref="B13:N13"/>
    <mergeCell ref="B14:N14"/>
  </mergeCells>
  <hyperlinks>
    <hyperlink ref="A1" location="Índice!A1" display="Índice" xr:uid="{133A2B5C-04B6-4634-BC8D-BB42F61A6590}"/>
  </hyperlinks>
  <printOptions horizontalCentered="1"/>
  <pageMargins left="0.11811023622047245" right="0.11811023622047245" top="0.59055118110236227" bottom="0.15748031496062992" header="0.31496062992125984" footer="0.31496062992125984"/>
  <pageSetup paperSize="9"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BA4AED-A41D-4ADF-A660-7A7738E9674C}">
  <sheetPr>
    <pageSetUpPr fitToPage="1"/>
  </sheetPr>
  <dimension ref="A1:U37"/>
  <sheetViews>
    <sheetView showGridLines="0" zoomScale="85" zoomScaleNormal="85" workbookViewId="0"/>
  </sheetViews>
  <sheetFormatPr defaultColWidth="9.42578125" defaultRowHeight="18" x14ac:dyDescent="0.35"/>
  <cols>
    <col min="1" max="1" width="6.5703125" style="2" bestFit="1" customWidth="1"/>
    <col min="2" max="2" width="41.42578125" style="2" customWidth="1"/>
    <col min="3" max="5" width="7.5703125" style="2" customWidth="1"/>
    <col min="6" max="6" width="3.42578125" style="2" customWidth="1"/>
    <col min="7" max="9" width="7.5703125" style="2" customWidth="1"/>
    <col min="10" max="10" width="3.42578125" style="2" customWidth="1"/>
    <col min="11" max="13" width="7.5703125" style="2" customWidth="1"/>
    <col min="14" max="14" width="3.42578125" style="2" customWidth="1"/>
    <col min="15" max="17" width="7.5703125" style="2" customWidth="1"/>
    <col min="18" max="18" width="33.42578125" style="2" customWidth="1"/>
    <col min="19" max="19" width="12.5703125" style="2" bestFit="1" customWidth="1"/>
    <col min="20" max="21" width="7.5703125" style="2" customWidth="1"/>
    <col min="22" max="16384" width="9.42578125" style="2"/>
  </cols>
  <sheetData>
    <row r="1" spans="1:21" ht="13.5" customHeight="1" x14ac:dyDescent="0.35">
      <c r="A1" s="15" t="s">
        <v>4</v>
      </c>
    </row>
    <row r="2" spans="1:21" ht="13.5" customHeight="1" x14ac:dyDescent="0.35">
      <c r="B2" s="493" t="str">
        <f>+Índice!B13</f>
        <v>Gráfico 3 - Previsões para o crescimento do PIB em volume mundial e dos principais parceiros comerciais portugueses (%)</v>
      </c>
      <c r="C2" s="493"/>
      <c r="D2" s="493"/>
      <c r="E2" s="493"/>
      <c r="F2" s="493"/>
      <c r="G2" s="493"/>
      <c r="H2" s="493"/>
      <c r="I2" s="493"/>
      <c r="J2" s="493"/>
      <c r="K2" s="493"/>
      <c r="L2" s="493"/>
      <c r="M2" s="493"/>
      <c r="N2" s="493"/>
      <c r="O2" s="493"/>
      <c r="P2" s="493"/>
      <c r="Q2" s="493"/>
      <c r="R2" s="493"/>
      <c r="S2" s="7"/>
      <c r="T2" s="7"/>
      <c r="U2" s="7"/>
    </row>
    <row r="3" spans="1:21" ht="13.5" customHeight="1" x14ac:dyDescent="0.35">
      <c r="B3" s="493" t="str">
        <f>+Índice!C13</f>
        <v>Chart 3 - Forecasts for GDP growth in volume for the world and for the main Portuguese trading partners (%)</v>
      </c>
      <c r="C3" s="493"/>
      <c r="D3" s="493"/>
      <c r="E3" s="493"/>
      <c r="F3" s="493"/>
      <c r="G3" s="493"/>
      <c r="H3" s="493"/>
      <c r="I3" s="493"/>
      <c r="J3" s="493"/>
      <c r="K3" s="493"/>
      <c r="L3" s="493"/>
      <c r="M3" s="493"/>
      <c r="N3" s="493"/>
      <c r="O3" s="493"/>
      <c r="P3" s="493"/>
      <c r="Q3" s="493"/>
      <c r="R3" s="493"/>
      <c r="S3" s="7"/>
      <c r="T3" s="7"/>
      <c r="U3" s="7"/>
    </row>
    <row r="4" spans="1:21" ht="13.5" customHeight="1" x14ac:dyDescent="0.35">
      <c r="B4" s="1" t="s">
        <v>5</v>
      </c>
    </row>
    <row r="5" spans="1:21" ht="13.5" customHeight="1" x14ac:dyDescent="0.35">
      <c r="B5" s="154" t="s">
        <v>161</v>
      </c>
      <c r="C5" s="502" t="s">
        <v>143</v>
      </c>
      <c r="D5" s="502"/>
      <c r="E5" s="503"/>
      <c r="F5" s="150" t="s">
        <v>73</v>
      </c>
      <c r="G5" s="502" t="s">
        <v>152</v>
      </c>
      <c r="H5" s="502"/>
      <c r="I5" s="503"/>
      <c r="J5" s="150" t="s">
        <v>73</v>
      </c>
      <c r="K5" s="502" t="s">
        <v>144</v>
      </c>
      <c r="L5" s="502"/>
      <c r="M5" s="503"/>
      <c r="N5" s="150" t="s">
        <v>73</v>
      </c>
      <c r="O5" s="502" t="s">
        <v>145</v>
      </c>
      <c r="P5" s="502"/>
      <c r="Q5" s="503"/>
      <c r="R5" s="149"/>
    </row>
    <row r="6" spans="1:21" ht="13.5" customHeight="1" x14ac:dyDescent="0.35">
      <c r="C6" s="499" t="s">
        <v>140</v>
      </c>
      <c r="D6" s="499"/>
      <c r="E6" s="500"/>
      <c r="F6" s="150" t="s">
        <v>73</v>
      </c>
      <c r="G6" s="499" t="s">
        <v>153</v>
      </c>
      <c r="H6" s="499"/>
      <c r="I6" s="500"/>
      <c r="J6" s="150" t="s">
        <v>73</v>
      </c>
      <c r="K6" s="499" t="s">
        <v>141</v>
      </c>
      <c r="L6" s="499"/>
      <c r="M6" s="500"/>
      <c r="N6" s="150" t="s">
        <v>73</v>
      </c>
      <c r="O6" s="499" t="s">
        <v>142</v>
      </c>
      <c r="P6" s="499"/>
      <c r="Q6" s="500"/>
      <c r="R6" s="168" t="s">
        <v>313</v>
      </c>
    </row>
    <row r="7" spans="1:21" ht="13.5" customHeight="1" x14ac:dyDescent="0.35">
      <c r="B7" s="154"/>
      <c r="C7" s="152">
        <v>2020</v>
      </c>
      <c r="D7" s="152">
        <v>2021</v>
      </c>
      <c r="E7" s="152">
        <v>2022</v>
      </c>
      <c r="F7" s="153"/>
      <c r="G7" s="152">
        <v>2020</v>
      </c>
      <c r="H7" s="152">
        <v>2021</v>
      </c>
      <c r="I7" s="152">
        <v>2022</v>
      </c>
      <c r="J7" s="153"/>
      <c r="K7" s="152">
        <v>2020</v>
      </c>
      <c r="L7" s="152">
        <v>2021</v>
      </c>
      <c r="M7" s="152">
        <v>2022</v>
      </c>
      <c r="N7" s="153"/>
      <c r="O7" s="152">
        <v>2020</v>
      </c>
      <c r="P7" s="152">
        <v>2021</v>
      </c>
      <c r="Q7" s="152">
        <v>2022</v>
      </c>
      <c r="R7" s="151"/>
    </row>
    <row r="8" spans="1:21" ht="13.5" customHeight="1" x14ac:dyDescent="0.35">
      <c r="B8" s="154" t="s">
        <v>500</v>
      </c>
      <c r="C8" s="155">
        <v>-3.2</v>
      </c>
      <c r="D8" s="155">
        <v>6</v>
      </c>
      <c r="E8" s="155">
        <v>4.9000000000000004</v>
      </c>
      <c r="F8" s="155"/>
      <c r="G8" s="155">
        <v>-6.5</v>
      </c>
      <c r="H8" s="155">
        <v>4.5999999999999996</v>
      </c>
      <c r="I8" s="155">
        <v>4.3</v>
      </c>
      <c r="J8" s="155"/>
      <c r="K8" s="155">
        <v>-9.8000000000000007</v>
      </c>
      <c r="L8" s="155">
        <v>7</v>
      </c>
      <c r="M8" s="155">
        <v>4.8</v>
      </c>
      <c r="N8" s="155"/>
      <c r="O8" s="155">
        <v>-3.5</v>
      </c>
      <c r="P8" s="155">
        <v>7</v>
      </c>
      <c r="Q8" s="155">
        <v>4.9000000000000004</v>
      </c>
      <c r="R8" s="156" t="s">
        <v>501</v>
      </c>
    </row>
    <row r="9" spans="1:21" ht="13.5" customHeight="1" x14ac:dyDescent="0.35">
      <c r="B9" s="154" t="s">
        <v>502</v>
      </c>
      <c r="C9" s="155">
        <v>-3.3</v>
      </c>
      <c r="D9" s="155">
        <v>6</v>
      </c>
      <c r="E9" s="155">
        <v>4.4000000000000004</v>
      </c>
      <c r="F9" s="155"/>
      <c r="G9" s="155">
        <v>-6.6</v>
      </c>
      <c r="H9" s="155">
        <v>4.4000000000000004</v>
      </c>
      <c r="I9" s="155">
        <v>3.8</v>
      </c>
      <c r="J9" s="155"/>
      <c r="K9" s="155">
        <v>-9.9</v>
      </c>
      <c r="L9" s="155">
        <v>5.3</v>
      </c>
      <c r="M9" s="155">
        <v>5.0999999999999996</v>
      </c>
      <c r="N9" s="155"/>
      <c r="O9" s="155">
        <v>-3.5</v>
      </c>
      <c r="P9" s="155">
        <v>6.4</v>
      </c>
      <c r="Q9" s="155">
        <v>3.5</v>
      </c>
      <c r="R9" s="156" t="s">
        <v>503</v>
      </c>
    </row>
    <row r="10" spans="1:21" ht="13.5" customHeight="1" x14ac:dyDescent="0.35">
      <c r="B10" s="157" t="s">
        <v>146</v>
      </c>
      <c r="C10" s="501">
        <v>100</v>
      </c>
      <c r="D10" s="501"/>
      <c r="E10" s="501"/>
      <c r="F10" s="158"/>
      <c r="G10" s="501">
        <v>60</v>
      </c>
      <c r="H10" s="501"/>
      <c r="I10" s="501"/>
      <c r="J10" s="158"/>
      <c r="K10" s="501">
        <v>10</v>
      </c>
      <c r="L10" s="501"/>
      <c r="M10" s="501"/>
      <c r="N10" s="158"/>
      <c r="O10" s="501">
        <v>6</v>
      </c>
      <c r="P10" s="501"/>
      <c r="Q10" s="501"/>
      <c r="R10" s="159" t="s">
        <v>147</v>
      </c>
    </row>
    <row r="11" spans="1:21" ht="5.85" customHeight="1" x14ac:dyDescent="0.35">
      <c r="B11" s="160"/>
      <c r="C11" s="161"/>
      <c r="D11" s="161"/>
      <c r="E11" s="161"/>
      <c r="F11" s="162"/>
      <c r="G11" s="161"/>
      <c r="H11" s="161"/>
      <c r="I11" s="161"/>
      <c r="J11" s="162"/>
      <c r="K11" s="161"/>
      <c r="L11" s="161"/>
      <c r="M11" s="161"/>
      <c r="N11" s="162"/>
      <c r="O11" s="161"/>
      <c r="P11" s="161"/>
      <c r="Q11" s="161"/>
      <c r="R11" s="161"/>
    </row>
    <row r="12" spans="1:21" ht="13.5" customHeight="1" x14ac:dyDescent="0.35">
      <c r="B12" s="495" t="s">
        <v>504</v>
      </c>
      <c r="C12" s="495"/>
      <c r="D12" s="495"/>
      <c r="E12" s="495"/>
      <c r="F12" s="495"/>
      <c r="G12" s="495"/>
      <c r="H12" s="495"/>
      <c r="I12" s="495"/>
      <c r="J12" s="495"/>
      <c r="K12" s="496"/>
      <c r="L12" s="496"/>
      <c r="M12" s="496"/>
      <c r="N12" s="496"/>
      <c r="O12" s="496"/>
      <c r="P12" s="496"/>
      <c r="Q12" s="496"/>
      <c r="R12" s="163"/>
    </row>
    <row r="13" spans="1:21" ht="13.5" customHeight="1" x14ac:dyDescent="0.35">
      <c r="B13" s="497" t="s">
        <v>505</v>
      </c>
      <c r="C13" s="497"/>
      <c r="D13" s="497"/>
      <c r="E13" s="497"/>
      <c r="F13" s="497"/>
      <c r="G13" s="497"/>
      <c r="H13" s="497"/>
      <c r="I13" s="497"/>
      <c r="J13" s="497"/>
      <c r="K13" s="498"/>
      <c r="L13" s="498"/>
      <c r="M13" s="498"/>
      <c r="N13" s="498"/>
      <c r="O13" s="498"/>
      <c r="P13" s="498"/>
      <c r="Q13" s="498"/>
      <c r="R13" s="164"/>
    </row>
    <row r="14" spans="1:21" ht="13.5" customHeight="1" x14ac:dyDescent="0.35">
      <c r="B14" s="164"/>
      <c r="C14" s="164"/>
      <c r="D14" s="164"/>
      <c r="E14" s="164"/>
      <c r="F14" s="164"/>
      <c r="G14" s="164"/>
      <c r="H14" s="164"/>
      <c r="I14" s="164"/>
      <c r="J14" s="164"/>
      <c r="K14" s="164"/>
      <c r="L14" s="164"/>
      <c r="M14" s="164"/>
      <c r="N14" s="164"/>
      <c r="O14" s="164"/>
      <c r="P14" s="164"/>
      <c r="Q14" s="164"/>
      <c r="R14" s="164"/>
    </row>
    <row r="15" spans="1:21" ht="13.5" customHeight="1" x14ac:dyDescent="0.35">
      <c r="B15" s="164"/>
      <c r="C15" s="164"/>
      <c r="D15" s="164"/>
      <c r="E15" s="164"/>
      <c r="F15" s="164"/>
      <c r="G15" s="164"/>
      <c r="H15" s="164"/>
      <c r="I15" s="164"/>
      <c r="J15" s="164"/>
      <c r="K15" s="164"/>
      <c r="L15" s="164"/>
      <c r="M15" s="164"/>
      <c r="N15" s="164"/>
      <c r="O15" s="164"/>
      <c r="P15" s="164"/>
      <c r="Q15" s="164"/>
      <c r="R15" s="164"/>
    </row>
    <row r="16" spans="1:21" ht="13.5" customHeight="1" x14ac:dyDescent="0.35">
      <c r="B16" s="154" t="s">
        <v>287</v>
      </c>
      <c r="C16" s="502" t="s">
        <v>143</v>
      </c>
      <c r="D16" s="502"/>
      <c r="E16" s="503"/>
      <c r="F16" s="150" t="s">
        <v>73</v>
      </c>
      <c r="G16" s="502" t="s">
        <v>152</v>
      </c>
      <c r="H16" s="502"/>
      <c r="I16" s="503"/>
      <c r="J16" s="150" t="s">
        <v>73</v>
      </c>
      <c r="K16" s="502" t="s">
        <v>144</v>
      </c>
      <c r="L16" s="502"/>
      <c r="M16" s="503"/>
      <c r="N16" s="150" t="s">
        <v>73</v>
      </c>
      <c r="O16" s="502" t="s">
        <v>145</v>
      </c>
      <c r="P16" s="502"/>
      <c r="Q16" s="503"/>
      <c r="R16" s="165"/>
    </row>
    <row r="17" spans="2:18" ht="13.5" customHeight="1" x14ac:dyDescent="0.35">
      <c r="C17" s="499" t="s">
        <v>140</v>
      </c>
      <c r="D17" s="499"/>
      <c r="E17" s="500"/>
      <c r="F17" s="150" t="s">
        <v>73</v>
      </c>
      <c r="G17" s="499" t="s">
        <v>153</v>
      </c>
      <c r="H17" s="499"/>
      <c r="I17" s="500"/>
      <c r="J17" s="150" t="s">
        <v>73</v>
      </c>
      <c r="K17" s="499" t="s">
        <v>141</v>
      </c>
      <c r="L17" s="499"/>
      <c r="M17" s="500"/>
      <c r="N17" s="150" t="s">
        <v>73</v>
      </c>
      <c r="O17" s="499" t="s">
        <v>142</v>
      </c>
      <c r="P17" s="499"/>
      <c r="Q17" s="500"/>
      <c r="R17" s="168" t="s">
        <v>314</v>
      </c>
    </row>
    <row r="18" spans="2:18" ht="13.5" customHeight="1" x14ac:dyDescent="0.35">
      <c r="B18" s="129"/>
      <c r="C18" s="231">
        <v>2020</v>
      </c>
      <c r="D18" s="231">
        <v>2021</v>
      </c>
      <c r="E18" s="231">
        <v>2022</v>
      </c>
      <c r="F18" s="252"/>
      <c r="G18" s="231">
        <v>2020</v>
      </c>
      <c r="H18" s="231">
        <v>2021</v>
      </c>
      <c r="I18" s="231">
        <v>2022</v>
      </c>
      <c r="J18" s="252"/>
      <c r="K18" s="231">
        <v>2020</v>
      </c>
      <c r="L18" s="231">
        <v>2021</v>
      </c>
      <c r="M18" s="152">
        <v>2022</v>
      </c>
      <c r="N18" s="167"/>
      <c r="O18" s="152">
        <v>2020</v>
      </c>
      <c r="P18" s="152">
        <v>2021</v>
      </c>
      <c r="Q18" s="152">
        <v>2022</v>
      </c>
      <c r="R18" s="166"/>
    </row>
    <row r="19" spans="2:18" ht="13.5" customHeight="1" x14ac:dyDescent="0.35">
      <c r="B19" s="157" t="s">
        <v>506</v>
      </c>
      <c r="C19" s="155">
        <v>-3.5</v>
      </c>
      <c r="D19" s="155">
        <v>5.8</v>
      </c>
      <c r="E19" s="155">
        <v>4.4000000000000004</v>
      </c>
      <c r="F19" s="155"/>
      <c r="G19" s="155">
        <v>-6.7</v>
      </c>
      <c r="H19" s="155">
        <v>4.3</v>
      </c>
      <c r="I19" s="155">
        <v>4.4000000000000004</v>
      </c>
      <c r="J19" s="155"/>
      <c r="K19" s="155">
        <v>-9.8000000000000007</v>
      </c>
      <c r="L19" s="155">
        <v>7.2</v>
      </c>
      <c r="M19" s="155">
        <v>5.5</v>
      </c>
      <c r="N19" s="155"/>
      <c r="O19" s="155">
        <v>-3.5</v>
      </c>
      <c r="P19" s="155">
        <v>6.9</v>
      </c>
      <c r="Q19" s="155">
        <v>3.6</v>
      </c>
      <c r="R19" s="168" t="s">
        <v>507</v>
      </c>
    </row>
    <row r="20" spans="2:18" ht="13.5" customHeight="1" x14ac:dyDescent="0.35">
      <c r="B20" s="157" t="s">
        <v>306</v>
      </c>
      <c r="C20" s="155">
        <v>-3.4</v>
      </c>
      <c r="D20" s="155">
        <v>5.6</v>
      </c>
      <c r="E20" s="155">
        <v>4</v>
      </c>
      <c r="F20" s="155"/>
      <c r="G20" s="155">
        <v>-6.8</v>
      </c>
      <c r="H20" s="155">
        <v>3.9</v>
      </c>
      <c r="I20" s="155">
        <v>3.8</v>
      </c>
      <c r="J20" s="155"/>
      <c r="K20" s="155">
        <v>-9.9</v>
      </c>
      <c r="L20" s="155">
        <v>5.0999999999999996</v>
      </c>
      <c r="M20" s="155">
        <v>4.7</v>
      </c>
      <c r="N20" s="155"/>
      <c r="O20" s="155">
        <v>-3.5</v>
      </c>
      <c r="P20" s="155">
        <v>6.5</v>
      </c>
      <c r="Q20" s="155">
        <v>4</v>
      </c>
      <c r="R20" s="159" t="s">
        <v>307</v>
      </c>
    </row>
    <row r="21" spans="2:18" ht="13.5" customHeight="1" x14ac:dyDescent="0.35">
      <c r="B21" s="157" t="s">
        <v>146</v>
      </c>
      <c r="C21" s="501">
        <v>100</v>
      </c>
      <c r="D21" s="501"/>
      <c r="E21" s="501"/>
      <c r="F21" s="158"/>
      <c r="G21" s="501">
        <v>60</v>
      </c>
      <c r="H21" s="501"/>
      <c r="I21" s="501"/>
      <c r="J21" s="158"/>
      <c r="K21" s="501">
        <v>10</v>
      </c>
      <c r="L21" s="501"/>
      <c r="M21" s="501"/>
      <c r="N21" s="158"/>
      <c r="O21" s="501">
        <v>6</v>
      </c>
      <c r="P21" s="501"/>
      <c r="Q21" s="501"/>
      <c r="R21" s="159" t="s">
        <v>147</v>
      </c>
    </row>
    <row r="22" spans="2:18" ht="5.85" customHeight="1" x14ac:dyDescent="0.35">
      <c r="B22" s="25"/>
      <c r="C22" s="169"/>
      <c r="D22" s="169"/>
      <c r="E22" s="169"/>
      <c r="F22" s="170"/>
      <c r="G22" s="169"/>
      <c r="H22" s="169"/>
      <c r="I22" s="169"/>
      <c r="J22" s="170"/>
      <c r="K22" s="169"/>
      <c r="L22" s="169"/>
      <c r="M22" s="169"/>
      <c r="N22" s="170"/>
      <c r="O22" s="169"/>
      <c r="P22" s="169"/>
      <c r="Q22" s="169"/>
      <c r="R22" s="171"/>
    </row>
    <row r="23" spans="2:18" ht="13.5" customHeight="1" x14ac:dyDescent="0.35">
      <c r="B23" s="495" t="s">
        <v>508</v>
      </c>
      <c r="C23" s="495"/>
      <c r="D23" s="495"/>
      <c r="E23" s="495"/>
      <c r="F23" s="495"/>
      <c r="G23" s="495"/>
      <c r="H23" s="495"/>
      <c r="I23" s="495"/>
      <c r="J23" s="495"/>
      <c r="K23" s="496"/>
      <c r="L23" s="496"/>
      <c r="M23" s="496"/>
      <c r="N23" s="496"/>
      <c r="O23" s="496"/>
      <c r="P23" s="496"/>
      <c r="Q23" s="496"/>
      <c r="R23" s="163"/>
    </row>
    <row r="24" spans="2:18" ht="13.5" customHeight="1" x14ac:dyDescent="0.35">
      <c r="B24" s="497" t="s">
        <v>509</v>
      </c>
      <c r="C24" s="497"/>
      <c r="D24" s="497"/>
      <c r="E24" s="497"/>
      <c r="F24" s="497"/>
      <c r="G24" s="497"/>
      <c r="H24" s="497"/>
      <c r="I24" s="497"/>
      <c r="J24" s="497"/>
      <c r="K24" s="498"/>
      <c r="L24" s="498"/>
      <c r="M24" s="498"/>
      <c r="N24" s="498"/>
      <c r="O24" s="498"/>
      <c r="P24" s="498"/>
      <c r="Q24" s="498"/>
    </row>
    <row r="25" spans="2:18" ht="13.5" customHeight="1" x14ac:dyDescent="0.35"/>
    <row r="26" spans="2:18" ht="13.5" customHeight="1" x14ac:dyDescent="0.35"/>
    <row r="27" spans="2:18" ht="13.5" customHeight="1" x14ac:dyDescent="0.35"/>
    <row r="28" spans="2:18" ht="13.5" customHeight="1" x14ac:dyDescent="0.35">
      <c r="C28" s="37"/>
      <c r="D28" s="37"/>
      <c r="E28" s="37"/>
      <c r="F28" s="37"/>
      <c r="G28" s="37"/>
      <c r="H28" s="37"/>
      <c r="I28" s="37"/>
      <c r="J28" s="37"/>
      <c r="K28" s="37"/>
      <c r="L28" s="37"/>
      <c r="M28" s="37"/>
      <c r="N28" s="37"/>
      <c r="O28" s="37"/>
      <c r="P28" s="37"/>
      <c r="Q28" s="37"/>
    </row>
    <row r="29" spans="2:18" ht="13.5" customHeight="1" x14ac:dyDescent="0.35">
      <c r="C29" s="37"/>
      <c r="D29" s="37"/>
      <c r="E29" s="37"/>
    </row>
    <row r="37" ht="14.45" customHeight="1" x14ac:dyDescent="0.35"/>
  </sheetData>
  <mergeCells count="34">
    <mergeCell ref="B2:R2"/>
    <mergeCell ref="B3:R3"/>
    <mergeCell ref="C5:E5"/>
    <mergeCell ref="G5:I5"/>
    <mergeCell ref="K5:M5"/>
    <mergeCell ref="O5:Q5"/>
    <mergeCell ref="C6:E6"/>
    <mergeCell ref="G6:I6"/>
    <mergeCell ref="K6:M6"/>
    <mergeCell ref="O6:Q6"/>
    <mergeCell ref="C10:E10"/>
    <mergeCell ref="G10:I10"/>
    <mergeCell ref="K10:M10"/>
    <mergeCell ref="O10:Q10"/>
    <mergeCell ref="B12:J12"/>
    <mergeCell ref="K12:Q12"/>
    <mergeCell ref="B13:J13"/>
    <mergeCell ref="K13:Q13"/>
    <mergeCell ref="C16:E16"/>
    <mergeCell ref="G16:I16"/>
    <mergeCell ref="K16:M16"/>
    <mergeCell ref="O16:Q16"/>
    <mergeCell ref="B23:J23"/>
    <mergeCell ref="K23:Q23"/>
    <mergeCell ref="B24:J24"/>
    <mergeCell ref="K24:Q24"/>
    <mergeCell ref="C17:E17"/>
    <mergeCell ref="G17:I17"/>
    <mergeCell ref="K17:M17"/>
    <mergeCell ref="O17:Q17"/>
    <mergeCell ref="C21:E21"/>
    <mergeCell ref="G21:I21"/>
    <mergeCell ref="K21:M21"/>
    <mergeCell ref="O21:Q21"/>
  </mergeCells>
  <hyperlinks>
    <hyperlink ref="A1" location="Índice!A1" display="Índice" xr:uid="{B989383D-D4CA-410A-9FD0-FF959725A6F8}"/>
  </hyperlinks>
  <printOptions horizontalCentered="1"/>
  <pageMargins left="0.11811023622047245" right="0.11811023622047245" top="0.59055118110236227" bottom="0.15748031496062992" header="0.31496062992125984" footer="0.31496062992125984"/>
  <pageSetup paperSize="9" scale="79"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3DC00A-4BC8-47DC-A5D9-8E419E3799CB}">
  <sheetPr>
    <pageSetUpPr fitToPage="1"/>
  </sheetPr>
  <dimension ref="A1:S12"/>
  <sheetViews>
    <sheetView showGridLines="0" zoomScaleNormal="100" workbookViewId="0"/>
  </sheetViews>
  <sheetFormatPr defaultColWidth="9.42578125" defaultRowHeight="18" x14ac:dyDescent="0.35"/>
  <cols>
    <col min="1" max="1" width="6.28515625" style="2" bestFit="1" customWidth="1"/>
    <col min="2" max="2" width="16.5703125" style="2" customWidth="1"/>
    <col min="3" max="6" width="9" style="2" customWidth="1"/>
    <col min="7" max="7" width="2.42578125" style="2" customWidth="1"/>
    <col min="8" max="11" width="9" style="2" customWidth="1"/>
    <col min="12" max="12" width="2.42578125" style="2" customWidth="1"/>
    <col min="13" max="16" width="9" style="2" customWidth="1"/>
    <col min="17" max="17" width="16.5703125" style="2" customWidth="1"/>
    <col min="18" max="16384" width="9.42578125" style="2"/>
  </cols>
  <sheetData>
    <row r="1" spans="1:19" ht="13.5" customHeight="1" x14ac:dyDescent="0.35">
      <c r="A1" s="15" t="s">
        <v>4</v>
      </c>
    </row>
    <row r="2" spans="1:19" ht="13.5" customHeight="1" x14ac:dyDescent="0.35">
      <c r="B2" s="493" t="str">
        <f>+Índice!B14</f>
        <v>Gráfico 4 - Previsões dos especialistas do BCE para a economia da área do euro</v>
      </c>
      <c r="C2" s="493"/>
      <c r="D2" s="493"/>
      <c r="E2" s="493"/>
      <c r="F2" s="493"/>
      <c r="G2" s="493"/>
      <c r="H2" s="493"/>
      <c r="I2" s="493"/>
      <c r="J2" s="493"/>
      <c r="K2" s="493"/>
      <c r="L2" s="493"/>
      <c r="M2" s="493"/>
      <c r="N2" s="493"/>
      <c r="O2" s="493"/>
      <c r="P2" s="493"/>
      <c r="Q2" s="493"/>
      <c r="R2" s="7"/>
    </row>
    <row r="3" spans="1:19" ht="13.5" customHeight="1" x14ac:dyDescent="0.35">
      <c r="B3" s="493" t="str">
        <f>+Índice!C14</f>
        <v>Chart 4 - ECB staff macroeconomic projections for the euro area economy</v>
      </c>
      <c r="C3" s="493"/>
      <c r="D3" s="493"/>
      <c r="E3" s="493"/>
      <c r="F3" s="493"/>
      <c r="G3" s="493"/>
      <c r="H3" s="493"/>
      <c r="I3" s="493"/>
      <c r="J3" s="493"/>
      <c r="K3" s="493"/>
      <c r="L3" s="493"/>
      <c r="M3" s="493"/>
      <c r="N3" s="493"/>
      <c r="O3" s="493"/>
      <c r="P3" s="493"/>
      <c r="Q3" s="493"/>
      <c r="R3" s="7"/>
    </row>
    <row r="4" spans="1:19" x14ac:dyDescent="0.35">
      <c r="B4" s="1" t="s">
        <v>5</v>
      </c>
    </row>
    <row r="5" spans="1:19" s="4" customFormat="1" ht="15" customHeight="1" x14ac:dyDescent="0.35">
      <c r="B5" s="172"/>
      <c r="C5" s="499" t="s">
        <v>330</v>
      </c>
      <c r="D5" s="499"/>
      <c r="E5" s="499"/>
      <c r="F5" s="499"/>
      <c r="G5" s="173"/>
      <c r="H5" s="499" t="s">
        <v>333</v>
      </c>
      <c r="I5" s="499"/>
      <c r="J5" s="499"/>
      <c r="K5" s="500"/>
      <c r="L5" s="173"/>
      <c r="M5" s="499" t="s">
        <v>334</v>
      </c>
      <c r="N5" s="499"/>
      <c r="O5" s="499"/>
      <c r="P5" s="500"/>
      <c r="Q5" s="172"/>
    </row>
    <row r="6" spans="1:19" s="4" customFormat="1" ht="15" customHeight="1" x14ac:dyDescent="0.35">
      <c r="B6" s="174"/>
      <c r="C6" s="499" t="s">
        <v>331</v>
      </c>
      <c r="D6" s="499"/>
      <c r="E6" s="499"/>
      <c r="F6" s="499"/>
      <c r="G6" s="173"/>
      <c r="H6" s="499" t="s">
        <v>332</v>
      </c>
      <c r="I6" s="499"/>
      <c r="J6" s="499"/>
      <c r="K6" s="500"/>
      <c r="L6" s="173"/>
      <c r="M6" s="499" t="s">
        <v>335</v>
      </c>
      <c r="N6" s="499"/>
      <c r="O6" s="499"/>
      <c r="P6" s="500"/>
      <c r="Q6" s="174"/>
    </row>
    <row r="7" spans="1:19" s="4" customFormat="1" x14ac:dyDescent="0.35">
      <c r="B7" s="175"/>
      <c r="C7" s="152">
        <v>2020</v>
      </c>
      <c r="D7" s="152">
        <v>2021</v>
      </c>
      <c r="E7" s="152">
        <v>2022</v>
      </c>
      <c r="F7" s="152">
        <v>2023</v>
      </c>
      <c r="G7" s="176"/>
      <c r="H7" s="152">
        <v>2020</v>
      </c>
      <c r="I7" s="152">
        <v>2021</v>
      </c>
      <c r="J7" s="152">
        <v>2022</v>
      </c>
      <c r="K7" s="152">
        <v>2023</v>
      </c>
      <c r="L7" s="176"/>
      <c r="M7" s="152">
        <v>2020</v>
      </c>
      <c r="N7" s="152">
        <v>2021</v>
      </c>
      <c r="O7" s="152">
        <v>2022</v>
      </c>
      <c r="P7" s="152">
        <v>2023</v>
      </c>
      <c r="Q7" s="177"/>
    </row>
    <row r="8" spans="1:19" s="4" customFormat="1" x14ac:dyDescent="0.35">
      <c r="B8" s="154" t="s">
        <v>510</v>
      </c>
      <c r="C8" s="189">
        <v>-6.5</v>
      </c>
      <c r="D8" s="189">
        <v>5</v>
      </c>
      <c r="E8" s="189">
        <v>4.5999999999999996</v>
      </c>
      <c r="F8" s="189">
        <v>2.1</v>
      </c>
      <c r="G8" s="178"/>
      <c r="H8" s="189">
        <v>0.3</v>
      </c>
      <c r="I8" s="189">
        <v>2.2000000000000002</v>
      </c>
      <c r="J8" s="189">
        <v>1.7</v>
      </c>
      <c r="K8" s="189">
        <v>1.5</v>
      </c>
      <c r="L8" s="178"/>
      <c r="M8" s="189">
        <v>7.9</v>
      </c>
      <c r="N8" s="189">
        <v>7.9</v>
      </c>
      <c r="O8" s="189">
        <v>7.7</v>
      </c>
      <c r="P8" s="189">
        <v>7.3</v>
      </c>
      <c r="Q8" s="159" t="s">
        <v>470</v>
      </c>
      <c r="S8" s="179"/>
    </row>
    <row r="9" spans="1:19" s="4" customFormat="1" x14ac:dyDescent="0.35">
      <c r="A9" s="180"/>
      <c r="B9" s="154" t="s">
        <v>511</v>
      </c>
      <c r="C9" s="189">
        <v>-6.8</v>
      </c>
      <c r="D9" s="189">
        <v>4.5999999999999996</v>
      </c>
      <c r="E9" s="189">
        <v>4.7</v>
      </c>
      <c r="F9" s="189">
        <v>2.1</v>
      </c>
      <c r="G9" s="178"/>
      <c r="H9" s="189">
        <v>0.3</v>
      </c>
      <c r="I9" s="189">
        <v>1.9</v>
      </c>
      <c r="J9" s="189">
        <v>1.5</v>
      </c>
      <c r="K9" s="189">
        <v>1.4</v>
      </c>
      <c r="L9" s="178"/>
      <c r="M9" s="189">
        <v>7.8</v>
      </c>
      <c r="N9" s="189">
        <v>8.1999999999999993</v>
      </c>
      <c r="O9" s="189">
        <v>7.9</v>
      </c>
      <c r="P9" s="189">
        <v>7.4</v>
      </c>
      <c r="Q9" s="159" t="s">
        <v>512</v>
      </c>
      <c r="S9" s="179"/>
    </row>
    <row r="10" spans="1:19" s="4" customFormat="1" ht="4.5" customHeight="1" x14ac:dyDescent="0.35">
      <c r="A10" s="180"/>
      <c r="B10" s="174"/>
      <c r="C10" s="181"/>
      <c r="D10" s="181"/>
      <c r="E10" s="181"/>
      <c r="F10" s="181"/>
      <c r="G10" s="181"/>
      <c r="H10" s="181"/>
      <c r="I10" s="181"/>
      <c r="J10" s="181"/>
      <c r="K10" s="181"/>
      <c r="L10" s="181"/>
      <c r="M10" s="181"/>
      <c r="N10" s="181"/>
      <c r="O10" s="181"/>
      <c r="P10" s="181"/>
      <c r="Q10" s="182"/>
      <c r="S10" s="179"/>
    </row>
    <row r="11" spans="1:19" ht="13.5" customHeight="1" x14ac:dyDescent="0.35">
      <c r="B11" s="495" t="s">
        <v>513</v>
      </c>
      <c r="C11" s="495"/>
      <c r="D11" s="495"/>
      <c r="E11" s="495"/>
      <c r="F11" s="495"/>
      <c r="G11" s="495"/>
      <c r="H11" s="495"/>
      <c r="I11" s="495"/>
      <c r="J11" s="495"/>
      <c r="K11" s="495"/>
      <c r="L11" s="495"/>
      <c r="M11" s="495"/>
      <c r="N11" s="495"/>
      <c r="O11" s="495"/>
      <c r="P11" s="495"/>
      <c r="Q11" s="495"/>
    </row>
    <row r="12" spans="1:19" ht="13.5" customHeight="1" x14ac:dyDescent="0.35">
      <c r="B12" s="494" t="s">
        <v>514</v>
      </c>
      <c r="C12" s="494"/>
      <c r="D12" s="494"/>
      <c r="E12" s="494"/>
      <c r="F12" s="494"/>
      <c r="G12" s="494"/>
      <c r="H12" s="494"/>
      <c r="I12" s="494"/>
      <c r="J12" s="494"/>
      <c r="K12" s="494"/>
      <c r="L12" s="494"/>
      <c r="M12" s="494"/>
      <c r="N12" s="494"/>
      <c r="O12" s="494"/>
      <c r="P12" s="494"/>
      <c r="Q12" s="494"/>
    </row>
  </sheetData>
  <mergeCells count="10">
    <mergeCell ref="B11:Q11"/>
    <mergeCell ref="B12:Q12"/>
    <mergeCell ref="B2:Q2"/>
    <mergeCell ref="B3:Q3"/>
    <mergeCell ref="C5:F5"/>
    <mergeCell ref="H5:K5"/>
    <mergeCell ref="M5:P5"/>
    <mergeCell ref="C6:F6"/>
    <mergeCell ref="H6:K6"/>
    <mergeCell ref="M6:P6"/>
  </mergeCells>
  <hyperlinks>
    <hyperlink ref="A1" location="Índice!A1" display="Índice" xr:uid="{FD4D9158-39FB-4E05-A6D6-ECEA3C021196}"/>
  </hyperlinks>
  <printOptions horizontalCentered="1"/>
  <pageMargins left="0.11811023622047245" right="0.11811023622047245" top="0.59055118110236227" bottom="0.15748031496062992" header="0.31496062992125984" footer="0.31496062992125984"/>
  <pageSetup paperSize="9"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F0C343-9CA3-46AB-8472-DA758414F25A}">
  <sheetPr>
    <pageSetUpPr fitToPage="1"/>
  </sheetPr>
  <dimension ref="A1:AU30"/>
  <sheetViews>
    <sheetView showGridLines="0" workbookViewId="0"/>
  </sheetViews>
  <sheetFormatPr defaultColWidth="9.42578125" defaultRowHeight="13.5" x14ac:dyDescent="0.25"/>
  <cols>
    <col min="1" max="1" width="6.28515625" style="8" bestFit="1" customWidth="1"/>
    <col min="2" max="2" width="21.5703125" style="8" customWidth="1"/>
    <col min="3" max="8" width="8.5703125" style="8" customWidth="1"/>
    <col min="9" max="32" width="7.5703125" style="8" customWidth="1"/>
    <col min="33" max="33" width="10.5703125" style="8" customWidth="1"/>
    <col min="34" max="16384" width="9.42578125" style="8"/>
  </cols>
  <sheetData>
    <row r="1" spans="1:47" ht="13.5" customHeight="1" x14ac:dyDescent="0.25">
      <c r="A1" s="15" t="s">
        <v>4</v>
      </c>
    </row>
    <row r="2" spans="1:47" ht="15" customHeight="1" x14ac:dyDescent="0.25">
      <c r="B2" s="493" t="str">
        <f>+Índice!B15</f>
        <v>Gráfico 5 - Exportações portuguesas de bens e procura externa</v>
      </c>
      <c r="C2" s="493"/>
      <c r="D2" s="493"/>
      <c r="E2" s="493"/>
      <c r="F2" s="493"/>
      <c r="G2" s="493"/>
      <c r="H2" s="493"/>
      <c r="I2" s="493"/>
      <c r="J2" s="493"/>
      <c r="K2" s="493"/>
      <c r="L2" s="493"/>
      <c r="M2" s="493"/>
      <c r="N2" s="493"/>
      <c r="O2" s="493"/>
      <c r="P2" s="493"/>
      <c r="Q2" s="493"/>
      <c r="R2" s="493"/>
      <c r="S2" s="493"/>
      <c r="T2" s="493"/>
      <c r="U2" s="493"/>
      <c r="V2" s="493"/>
      <c r="W2" s="493"/>
      <c r="X2" s="493"/>
      <c r="Y2" s="493"/>
      <c r="Z2" s="493"/>
      <c r="AA2" s="493"/>
      <c r="AB2" s="493"/>
      <c r="AC2" s="493"/>
      <c r="AD2" s="493"/>
      <c r="AE2" s="493"/>
      <c r="AF2" s="493"/>
      <c r="AG2" s="493"/>
    </row>
    <row r="3" spans="1:47" ht="15" customHeight="1" x14ac:dyDescent="0.25">
      <c r="B3" s="493" t="str">
        <f>+Índice!C15</f>
        <v>Chart 5 - Portuguese exports of goods and external demand</v>
      </c>
      <c r="C3" s="493"/>
      <c r="D3" s="493"/>
      <c r="E3" s="493"/>
      <c r="F3" s="493"/>
      <c r="G3" s="493"/>
      <c r="H3" s="493"/>
      <c r="I3" s="493"/>
      <c r="J3" s="493"/>
      <c r="K3" s="493"/>
      <c r="L3" s="493"/>
      <c r="M3" s="493"/>
      <c r="N3" s="493"/>
      <c r="O3" s="493"/>
      <c r="P3" s="493"/>
      <c r="Q3" s="493"/>
      <c r="R3" s="493"/>
      <c r="S3" s="493"/>
      <c r="T3" s="493"/>
      <c r="U3" s="493"/>
      <c r="V3" s="493"/>
      <c r="W3" s="493"/>
      <c r="X3" s="493"/>
      <c r="Y3" s="493"/>
      <c r="Z3" s="493"/>
      <c r="AA3" s="493"/>
      <c r="AB3" s="493"/>
      <c r="AC3" s="493"/>
      <c r="AD3" s="493"/>
      <c r="AE3" s="493"/>
      <c r="AF3" s="493"/>
      <c r="AG3" s="493"/>
    </row>
    <row r="4" spans="1:47" ht="14.25" x14ac:dyDescent="0.3">
      <c r="B4" s="1" t="s">
        <v>5</v>
      </c>
      <c r="C4" s="164"/>
      <c r="D4" s="164"/>
      <c r="E4" s="164"/>
      <c r="F4" s="164"/>
      <c r="G4" s="164"/>
      <c r="H4" s="164"/>
      <c r="I4" s="164"/>
      <c r="J4" s="164"/>
      <c r="K4" s="164"/>
      <c r="L4" s="164"/>
      <c r="M4" s="164"/>
      <c r="N4" s="164"/>
      <c r="O4" s="164"/>
      <c r="P4" s="164"/>
      <c r="Q4" s="164"/>
      <c r="R4" s="164"/>
      <c r="S4" s="164"/>
      <c r="T4" s="164"/>
      <c r="U4" s="164"/>
      <c r="V4" s="164"/>
      <c r="W4" s="164"/>
      <c r="X4" s="164"/>
      <c r="Y4" s="164"/>
      <c r="Z4" s="164"/>
      <c r="AA4" s="164"/>
      <c r="AB4" s="164"/>
      <c r="AC4" s="164"/>
      <c r="AD4" s="164"/>
      <c r="AE4" s="164"/>
      <c r="AF4" s="164"/>
      <c r="AG4" s="164"/>
    </row>
    <row r="5" spans="1:47" ht="15" customHeight="1" x14ac:dyDescent="0.25">
      <c r="B5" s="511" t="s">
        <v>336</v>
      </c>
      <c r="C5" s="511"/>
      <c r="D5" s="511"/>
      <c r="E5" s="511"/>
      <c r="F5" s="511"/>
      <c r="G5" s="511"/>
      <c r="H5" s="511"/>
      <c r="I5" s="511"/>
      <c r="J5" s="511"/>
      <c r="K5" s="511"/>
      <c r="L5" s="511"/>
      <c r="M5" s="511"/>
      <c r="N5" s="511"/>
      <c r="O5" s="511"/>
      <c r="P5" s="511"/>
      <c r="Q5" s="511"/>
      <c r="R5" s="511"/>
      <c r="S5" s="511"/>
      <c r="T5" s="511"/>
      <c r="U5" s="511"/>
      <c r="V5" s="511"/>
      <c r="W5" s="511"/>
      <c r="X5" s="511"/>
      <c r="Y5" s="511"/>
      <c r="Z5" s="511"/>
      <c r="AA5" s="511"/>
      <c r="AB5" s="511"/>
      <c r="AC5" s="511"/>
      <c r="AD5" s="511"/>
      <c r="AE5" s="511"/>
      <c r="AF5" s="511"/>
      <c r="AG5" s="511"/>
    </row>
    <row r="6" spans="1:47" ht="15" customHeight="1" x14ac:dyDescent="0.25">
      <c r="B6" s="511" t="s">
        <v>337</v>
      </c>
      <c r="C6" s="511"/>
      <c r="D6" s="511"/>
      <c r="E6" s="511"/>
      <c r="F6" s="511"/>
      <c r="G6" s="511"/>
      <c r="H6" s="511"/>
      <c r="I6" s="511"/>
      <c r="J6" s="511"/>
      <c r="K6" s="511"/>
      <c r="L6" s="511"/>
      <c r="M6" s="511"/>
      <c r="N6" s="511"/>
      <c r="O6" s="511"/>
      <c r="P6" s="511"/>
      <c r="Q6" s="511"/>
      <c r="R6" s="511"/>
      <c r="S6" s="511"/>
      <c r="T6" s="511"/>
      <c r="U6" s="511"/>
      <c r="V6" s="511"/>
      <c r="W6" s="511"/>
      <c r="X6" s="511"/>
      <c r="Y6" s="511"/>
      <c r="Z6" s="511"/>
      <c r="AA6" s="511"/>
      <c r="AB6" s="511"/>
      <c r="AC6" s="511"/>
      <c r="AD6" s="511"/>
      <c r="AE6" s="511"/>
      <c r="AF6" s="511"/>
      <c r="AG6" s="511"/>
    </row>
    <row r="7" spans="1:47" ht="15" customHeight="1" x14ac:dyDescent="0.25">
      <c r="B7" s="183" t="s">
        <v>148</v>
      </c>
      <c r="C7" s="184">
        <v>43466</v>
      </c>
      <c r="D7" s="184">
        <v>43497</v>
      </c>
      <c r="E7" s="184">
        <v>43525</v>
      </c>
      <c r="F7" s="184">
        <v>43556</v>
      </c>
      <c r="G7" s="184">
        <v>43586</v>
      </c>
      <c r="H7" s="184">
        <v>43617</v>
      </c>
      <c r="I7" s="184">
        <v>43647</v>
      </c>
      <c r="J7" s="184">
        <v>43678</v>
      </c>
      <c r="K7" s="184">
        <v>43709</v>
      </c>
      <c r="L7" s="184">
        <v>43739</v>
      </c>
      <c r="M7" s="184">
        <v>43770</v>
      </c>
      <c r="N7" s="184">
        <v>43800</v>
      </c>
      <c r="O7" s="184">
        <v>43831</v>
      </c>
      <c r="P7" s="184">
        <v>43862</v>
      </c>
      <c r="Q7" s="184">
        <v>43891</v>
      </c>
      <c r="R7" s="184">
        <v>43922</v>
      </c>
      <c r="S7" s="184">
        <v>43952</v>
      </c>
      <c r="T7" s="184">
        <v>43983</v>
      </c>
      <c r="U7" s="184">
        <v>44013</v>
      </c>
      <c r="V7" s="184">
        <v>44044</v>
      </c>
      <c r="W7" s="184">
        <v>44075</v>
      </c>
      <c r="X7" s="184">
        <v>44105</v>
      </c>
      <c r="Y7" s="184">
        <v>44136</v>
      </c>
      <c r="Z7" s="184">
        <v>44166</v>
      </c>
      <c r="AA7" s="184">
        <v>44197</v>
      </c>
      <c r="AB7" s="184">
        <v>44228</v>
      </c>
      <c r="AC7" s="184">
        <v>44256</v>
      </c>
      <c r="AD7" s="184">
        <v>44287</v>
      </c>
      <c r="AE7" s="184">
        <v>44317</v>
      </c>
      <c r="AF7" s="184">
        <v>44348</v>
      </c>
    </row>
    <row r="8" spans="1:47" ht="15.75" customHeight="1" x14ac:dyDescent="0.25">
      <c r="C8" s="185" t="s">
        <v>258</v>
      </c>
      <c r="D8" s="236" t="s">
        <v>259</v>
      </c>
      <c r="E8" s="186" t="s">
        <v>260</v>
      </c>
      <c r="F8" s="185" t="s">
        <v>261</v>
      </c>
      <c r="G8" s="236" t="s">
        <v>262</v>
      </c>
      <c r="H8" s="186" t="s">
        <v>263</v>
      </c>
      <c r="I8" s="185" t="s">
        <v>264</v>
      </c>
      <c r="J8" s="236" t="s">
        <v>265</v>
      </c>
      <c r="K8" s="236" t="s">
        <v>266</v>
      </c>
      <c r="L8" s="236" t="s">
        <v>267</v>
      </c>
      <c r="M8" s="186" t="s">
        <v>268</v>
      </c>
      <c r="N8" s="236" t="s">
        <v>269</v>
      </c>
      <c r="O8" s="186" t="s">
        <v>270</v>
      </c>
      <c r="P8" s="236" t="s">
        <v>271</v>
      </c>
      <c r="Q8" s="186" t="s">
        <v>272</v>
      </c>
      <c r="R8" s="236" t="s">
        <v>273</v>
      </c>
      <c r="S8" s="236" t="s">
        <v>274</v>
      </c>
      <c r="T8" s="186" t="s">
        <v>275</v>
      </c>
      <c r="U8" s="186" t="s">
        <v>284</v>
      </c>
      <c r="V8" s="186" t="s">
        <v>285</v>
      </c>
      <c r="W8" s="186" t="s">
        <v>309</v>
      </c>
      <c r="X8" s="186" t="s">
        <v>305</v>
      </c>
      <c r="Y8" s="186" t="s">
        <v>310</v>
      </c>
      <c r="Z8" s="186" t="s">
        <v>308</v>
      </c>
      <c r="AA8" s="186" t="s">
        <v>304</v>
      </c>
      <c r="AB8" s="186" t="s">
        <v>311</v>
      </c>
      <c r="AC8" s="186" t="s">
        <v>312</v>
      </c>
      <c r="AD8" s="186" t="s">
        <v>503</v>
      </c>
      <c r="AE8" s="186" t="s">
        <v>515</v>
      </c>
      <c r="AF8" s="186" t="s">
        <v>516</v>
      </c>
      <c r="AG8" s="187" t="s">
        <v>149</v>
      </c>
    </row>
    <row r="9" spans="1:47" x14ac:dyDescent="0.25">
      <c r="B9" s="188" t="s">
        <v>276</v>
      </c>
      <c r="C9" s="189">
        <v>0.3</v>
      </c>
      <c r="D9" s="189">
        <v>1.1000000000000001</v>
      </c>
      <c r="E9" s="189">
        <v>3.2</v>
      </c>
      <c r="F9" s="189">
        <v>1.5</v>
      </c>
      <c r="G9" s="189">
        <v>5.3</v>
      </c>
      <c r="H9" s="189">
        <v>3.8</v>
      </c>
      <c r="I9" s="189">
        <v>4.5999999999999996</v>
      </c>
      <c r="J9" s="189">
        <v>4</v>
      </c>
      <c r="K9" s="189">
        <v>4.4000000000000004</v>
      </c>
      <c r="L9" s="189">
        <v>5.4</v>
      </c>
      <c r="M9" s="189">
        <v>5.7</v>
      </c>
      <c r="N9" s="189">
        <v>5.6</v>
      </c>
      <c r="O9" s="189">
        <v>8.1999999999999993</v>
      </c>
      <c r="P9" s="189">
        <v>7.6</v>
      </c>
      <c r="Q9" s="189">
        <v>-2.5</v>
      </c>
      <c r="R9" s="189">
        <v>-13</v>
      </c>
      <c r="S9" s="189">
        <v>-16.8</v>
      </c>
      <c r="T9" s="189">
        <v>-15</v>
      </c>
      <c r="U9" s="189">
        <v>-12.6</v>
      </c>
      <c r="V9" s="189">
        <v>-10</v>
      </c>
      <c r="W9" s="189">
        <v>-8.1</v>
      </c>
      <c r="X9" s="189">
        <v>-6.6</v>
      </c>
      <c r="Y9" s="189">
        <v>-6.1</v>
      </c>
      <c r="Z9" s="189">
        <v>-6.1</v>
      </c>
      <c r="AA9" s="189">
        <v>-5.9</v>
      </c>
      <c r="AB9" s="189">
        <v>-2.5</v>
      </c>
      <c r="AC9" s="189">
        <v>10.7</v>
      </c>
      <c r="AD9" s="189">
        <v>25.4</v>
      </c>
      <c r="AE9" s="189">
        <v>27.5</v>
      </c>
      <c r="AF9" s="189">
        <v>24.1</v>
      </c>
      <c r="AG9" s="285" t="s">
        <v>277</v>
      </c>
      <c r="AI9" s="45"/>
      <c r="AJ9" s="45"/>
      <c r="AK9" s="45"/>
      <c r="AL9" s="45"/>
      <c r="AM9" s="45"/>
      <c r="AN9" s="45"/>
      <c r="AO9" s="45"/>
      <c r="AP9" s="45"/>
      <c r="AQ9" s="45"/>
      <c r="AR9" s="45"/>
      <c r="AS9" s="45"/>
      <c r="AT9" s="45"/>
      <c r="AU9" s="45"/>
    </row>
    <row r="10" spans="1:47" x14ac:dyDescent="0.25">
      <c r="B10" s="124" t="s">
        <v>278</v>
      </c>
      <c r="C10" s="189">
        <v>7.4</v>
      </c>
      <c r="D10" s="189">
        <v>5.6</v>
      </c>
      <c r="E10" s="189">
        <v>3.7</v>
      </c>
      <c r="F10" s="189">
        <v>2.5</v>
      </c>
      <c r="G10" s="189">
        <v>1.7</v>
      </c>
      <c r="H10" s="189">
        <v>-0.3</v>
      </c>
      <c r="I10" s="189">
        <v>-0.4</v>
      </c>
      <c r="J10" s="189">
        <v>-0.9</v>
      </c>
      <c r="K10" s="189">
        <v>-0.5</v>
      </c>
      <c r="L10" s="189">
        <v>0</v>
      </c>
      <c r="M10" s="189">
        <v>0.3</v>
      </c>
      <c r="N10" s="189">
        <v>1</v>
      </c>
      <c r="O10" s="189">
        <v>6.9</v>
      </c>
      <c r="P10" s="189">
        <v>6.8</v>
      </c>
      <c r="Q10" s="189">
        <v>-1.1000000000000001</v>
      </c>
      <c r="R10" s="189">
        <v>-11.7</v>
      </c>
      <c r="S10" s="189">
        <v>-18.100000000000001</v>
      </c>
      <c r="T10" s="189">
        <v>-16.3</v>
      </c>
      <c r="U10" s="189">
        <v>-14.1</v>
      </c>
      <c r="V10" s="189">
        <v>-12.6</v>
      </c>
      <c r="W10" s="189">
        <v>-10.4</v>
      </c>
      <c r="X10" s="189">
        <v>-9.1999999999999993</v>
      </c>
      <c r="Y10" s="189">
        <v>-8</v>
      </c>
      <c r="Z10" s="189">
        <v>-7.8</v>
      </c>
      <c r="AA10" s="189">
        <v>-6.1</v>
      </c>
      <c r="AB10" s="189">
        <v>-1.2</v>
      </c>
      <c r="AC10" s="189">
        <v>8.6999999999999993</v>
      </c>
      <c r="AD10" s="189">
        <v>23.9</v>
      </c>
      <c r="AE10" s="189">
        <v>32.1</v>
      </c>
      <c r="AF10" s="189">
        <v>30.9</v>
      </c>
      <c r="AG10" s="285" t="s">
        <v>279</v>
      </c>
      <c r="AI10" s="45"/>
      <c r="AJ10" s="45"/>
      <c r="AK10" s="45"/>
      <c r="AL10" s="45"/>
      <c r="AM10" s="45"/>
      <c r="AN10" s="45"/>
      <c r="AO10" s="45"/>
      <c r="AP10" s="45"/>
      <c r="AQ10" s="45"/>
      <c r="AR10" s="45"/>
      <c r="AS10" s="45"/>
      <c r="AT10" s="45"/>
      <c r="AU10" s="45"/>
    </row>
    <row r="11" spans="1:47" x14ac:dyDescent="0.25">
      <c r="B11" s="124" t="s">
        <v>280</v>
      </c>
      <c r="C11" s="189">
        <v>17.2</v>
      </c>
      <c r="D11" s="189">
        <v>11.5</v>
      </c>
      <c r="E11" s="189">
        <v>10.3</v>
      </c>
      <c r="F11" s="189">
        <v>7.7</v>
      </c>
      <c r="G11" s="189">
        <v>8</v>
      </c>
      <c r="H11" s="189">
        <v>6.3</v>
      </c>
      <c r="I11" s="189">
        <v>5</v>
      </c>
      <c r="J11" s="189">
        <v>5.5</v>
      </c>
      <c r="K11" s="189">
        <v>6.2</v>
      </c>
      <c r="L11" s="189">
        <v>6.5</v>
      </c>
      <c r="M11" s="189">
        <v>7.9</v>
      </c>
      <c r="N11" s="189">
        <v>7.4</v>
      </c>
      <c r="O11" s="189">
        <v>-8.8000000000000007</v>
      </c>
      <c r="P11" s="189">
        <v>-5.7</v>
      </c>
      <c r="Q11" s="189">
        <v>-9.4</v>
      </c>
      <c r="R11" s="189">
        <v>-17.5</v>
      </c>
      <c r="S11" s="189">
        <v>-20.9</v>
      </c>
      <c r="T11" s="189">
        <v>-19.3</v>
      </c>
      <c r="U11" s="189">
        <v>-17.2</v>
      </c>
      <c r="V11" s="189">
        <v>-15.5</v>
      </c>
      <c r="W11" s="189">
        <v>-13.6</v>
      </c>
      <c r="X11" s="189">
        <v>-12.2</v>
      </c>
      <c r="Y11" s="189">
        <v>-11.8</v>
      </c>
      <c r="Z11" s="189">
        <v>-11.3</v>
      </c>
      <c r="AA11" s="189">
        <v>-13.6</v>
      </c>
      <c r="AB11" s="189">
        <v>-10.1</v>
      </c>
      <c r="AC11" s="189">
        <v>0</v>
      </c>
      <c r="AD11" s="189">
        <v>13</v>
      </c>
      <c r="AE11" s="189">
        <v>16.2</v>
      </c>
      <c r="AF11" s="189">
        <v>15.3</v>
      </c>
      <c r="AG11" s="285" t="s">
        <v>281</v>
      </c>
      <c r="AI11" s="45"/>
      <c r="AJ11" s="45"/>
      <c r="AK11" s="45"/>
      <c r="AL11" s="45"/>
      <c r="AM11" s="45"/>
      <c r="AN11" s="45"/>
      <c r="AO11" s="45"/>
      <c r="AP11" s="45"/>
      <c r="AQ11" s="45"/>
      <c r="AR11" s="45"/>
      <c r="AS11" s="45"/>
      <c r="AT11" s="45"/>
      <c r="AU11" s="45"/>
    </row>
    <row r="12" spans="1:47" ht="4.5" customHeight="1" x14ac:dyDescent="0.25">
      <c r="B12" s="190"/>
      <c r="C12" s="191"/>
      <c r="D12" s="191"/>
      <c r="E12" s="191"/>
      <c r="F12" s="191"/>
      <c r="G12" s="191"/>
      <c r="H12" s="191"/>
      <c r="I12" s="191"/>
      <c r="J12" s="191"/>
      <c r="K12" s="191"/>
      <c r="L12" s="191"/>
      <c r="M12" s="191"/>
      <c r="N12" s="191"/>
      <c r="O12" s="191"/>
      <c r="P12" s="191"/>
      <c r="Q12" s="191"/>
      <c r="R12" s="191"/>
      <c r="S12" s="191"/>
      <c r="T12" s="191"/>
      <c r="U12" s="191"/>
      <c r="V12" s="191"/>
      <c r="W12" s="191"/>
      <c r="X12" s="191"/>
      <c r="Y12" s="191"/>
      <c r="Z12" s="191"/>
      <c r="AA12" s="191"/>
      <c r="AB12" s="191"/>
      <c r="AC12" s="191"/>
      <c r="AD12" s="191"/>
      <c r="AE12" s="191"/>
      <c r="AF12" s="191"/>
      <c r="AG12" s="192"/>
    </row>
    <row r="13" spans="1:47" ht="12" customHeight="1" x14ac:dyDescent="0.25">
      <c r="B13" s="512"/>
      <c r="C13" s="512"/>
      <c r="D13" s="512"/>
      <c r="E13" s="512"/>
      <c r="F13" s="512"/>
      <c r="G13" s="512"/>
      <c r="H13" s="512"/>
      <c r="I13" s="512"/>
      <c r="J13" s="512"/>
      <c r="K13" s="512"/>
      <c r="L13" s="512"/>
      <c r="M13" s="512"/>
      <c r="N13" s="512"/>
      <c r="O13" s="283"/>
      <c r="P13" s="283"/>
      <c r="Q13" s="283"/>
      <c r="R13" s="283"/>
      <c r="S13" s="283"/>
      <c r="T13" s="283"/>
      <c r="U13" s="283"/>
      <c r="V13" s="283"/>
      <c r="W13" s="283"/>
      <c r="X13" s="283"/>
      <c r="Y13" s="283"/>
      <c r="Z13" s="283"/>
      <c r="AA13" s="283"/>
      <c r="AB13" s="283"/>
      <c r="AC13" s="283"/>
      <c r="AD13" s="283"/>
      <c r="AE13" s="283"/>
      <c r="AF13" s="283"/>
      <c r="AG13" s="193"/>
    </row>
    <row r="14" spans="1:47" ht="12" customHeight="1" x14ac:dyDescent="0.25">
      <c r="B14" s="510"/>
      <c r="C14" s="510"/>
      <c r="D14" s="510"/>
      <c r="E14" s="510"/>
      <c r="F14" s="510"/>
      <c r="G14" s="510"/>
      <c r="H14" s="510"/>
      <c r="I14" s="510"/>
      <c r="J14" s="510"/>
      <c r="K14" s="510"/>
      <c r="L14" s="510"/>
      <c r="M14" s="510"/>
      <c r="N14" s="510"/>
      <c r="O14" s="283"/>
      <c r="P14" s="283"/>
      <c r="Q14" s="283"/>
      <c r="R14" s="283"/>
      <c r="S14" s="283"/>
      <c r="T14" s="283"/>
      <c r="U14" s="283"/>
      <c r="V14" s="283"/>
      <c r="W14" s="283"/>
      <c r="X14" s="283"/>
      <c r="Y14" s="283"/>
      <c r="Z14" s="283"/>
      <c r="AA14" s="283"/>
      <c r="AB14" s="283"/>
      <c r="AC14" s="283"/>
      <c r="AD14" s="283"/>
      <c r="AE14" s="283"/>
      <c r="AF14" s="283"/>
      <c r="AG14" s="193"/>
    </row>
    <row r="15" spans="1:47" ht="14.25" x14ac:dyDescent="0.3">
      <c r="B15" s="1" t="s">
        <v>5</v>
      </c>
      <c r="C15" s="193"/>
      <c r="D15" s="193"/>
      <c r="E15" s="193"/>
      <c r="F15" s="193"/>
      <c r="G15" s="193"/>
      <c r="H15" s="193"/>
      <c r="I15" s="193"/>
      <c r="J15" s="193"/>
      <c r="K15" s="193"/>
      <c r="L15" s="193"/>
      <c r="M15" s="193"/>
      <c r="N15" s="193"/>
      <c r="O15" s="193"/>
      <c r="P15" s="193"/>
      <c r="Q15" s="193"/>
      <c r="R15" s="193"/>
      <c r="S15" s="193"/>
      <c r="T15" s="193"/>
      <c r="U15" s="193"/>
      <c r="V15" s="193"/>
      <c r="W15" s="193"/>
      <c r="X15" s="193"/>
      <c r="Y15" s="193"/>
      <c r="Z15" s="193"/>
      <c r="AA15" s="193"/>
      <c r="AB15" s="193"/>
      <c r="AC15" s="193"/>
      <c r="AD15" s="193"/>
      <c r="AE15" s="193"/>
      <c r="AF15" s="193"/>
      <c r="AG15" s="193"/>
    </row>
    <row r="16" spans="1:47" x14ac:dyDescent="0.25">
      <c r="B16" s="506" t="s">
        <v>282</v>
      </c>
      <c r="C16" s="506"/>
      <c r="D16" s="506"/>
      <c r="E16" s="506"/>
      <c r="F16" s="506"/>
      <c r="G16" s="506"/>
      <c r="H16" s="506"/>
      <c r="I16" s="506"/>
      <c r="J16" s="506"/>
      <c r="K16" s="506"/>
      <c r="L16" s="193"/>
      <c r="M16" s="193"/>
      <c r="N16" s="193"/>
      <c r="O16" s="193"/>
      <c r="P16" s="193"/>
      <c r="Q16" s="193"/>
      <c r="R16" s="193"/>
      <c r="S16" s="193"/>
      <c r="T16" s="193"/>
      <c r="U16" s="193"/>
      <c r="V16" s="193"/>
      <c r="W16" s="193"/>
      <c r="X16" s="193"/>
      <c r="Y16" s="193"/>
      <c r="Z16" s="193"/>
      <c r="AA16" s="193"/>
      <c r="AB16" s="193"/>
      <c r="AC16" s="193"/>
      <c r="AD16" s="193"/>
      <c r="AE16" s="193"/>
      <c r="AF16" s="193"/>
      <c r="AG16" s="193"/>
    </row>
    <row r="17" spans="2:33" x14ac:dyDescent="0.25">
      <c r="B17" s="506" t="s">
        <v>283</v>
      </c>
      <c r="C17" s="506"/>
      <c r="D17" s="506"/>
      <c r="E17" s="506"/>
      <c r="F17" s="506"/>
      <c r="G17" s="506"/>
      <c r="H17" s="506"/>
      <c r="I17" s="506"/>
      <c r="J17" s="506"/>
      <c r="K17" s="506"/>
      <c r="L17" s="193"/>
      <c r="M17" s="193"/>
      <c r="N17" s="193"/>
      <c r="O17" s="193"/>
      <c r="P17" s="193"/>
      <c r="Q17" s="193"/>
      <c r="R17" s="193"/>
      <c r="S17" s="193"/>
      <c r="T17" s="193"/>
      <c r="U17" s="193"/>
      <c r="V17" s="193"/>
      <c r="W17" s="193"/>
      <c r="X17" s="193"/>
      <c r="Y17" s="193"/>
      <c r="Z17" s="193"/>
      <c r="AA17" s="193"/>
      <c r="AB17" s="193"/>
      <c r="AC17" s="193"/>
      <c r="AD17" s="193"/>
      <c r="AE17" s="193"/>
      <c r="AF17" s="193"/>
      <c r="AG17" s="193"/>
    </row>
    <row r="18" spans="2:33" ht="15" customHeight="1" x14ac:dyDescent="0.25">
      <c r="B18" s="284" t="s">
        <v>148</v>
      </c>
      <c r="C18" s="284">
        <v>2020</v>
      </c>
      <c r="D18" s="284">
        <v>2021</v>
      </c>
      <c r="E18" s="284">
        <v>2022</v>
      </c>
      <c r="F18" s="284">
        <v>2023</v>
      </c>
      <c r="G18" s="284">
        <v>2024</v>
      </c>
      <c r="H18" s="284">
        <v>2025</v>
      </c>
      <c r="I18" s="507" t="s">
        <v>149</v>
      </c>
      <c r="J18" s="507"/>
      <c r="K18" s="507"/>
      <c r="L18" s="230"/>
      <c r="M18" s="193"/>
      <c r="N18" s="193"/>
      <c r="O18" s="193"/>
      <c r="P18" s="193"/>
      <c r="Q18" s="193"/>
      <c r="R18" s="193"/>
      <c r="S18" s="193"/>
      <c r="T18" s="193"/>
      <c r="U18" s="193"/>
      <c r="V18" s="193"/>
      <c r="W18" s="193"/>
      <c r="X18" s="193"/>
      <c r="Y18" s="193"/>
      <c r="Z18" s="193"/>
      <c r="AA18" s="193"/>
      <c r="AB18" s="193"/>
      <c r="AC18" s="193"/>
      <c r="AD18" s="193"/>
      <c r="AE18" s="193"/>
      <c r="AF18" s="193"/>
      <c r="AG18" s="193"/>
    </row>
    <row r="19" spans="2:33" x14ac:dyDescent="0.25">
      <c r="B19" s="124" t="s">
        <v>150</v>
      </c>
      <c r="C19" s="194">
        <v>-11.6</v>
      </c>
      <c r="D19" s="194">
        <v>8.1</v>
      </c>
      <c r="E19" s="194">
        <v>7.1</v>
      </c>
      <c r="F19" s="194">
        <v>3.7</v>
      </c>
      <c r="G19" s="194">
        <v>3.3</v>
      </c>
      <c r="H19" s="194">
        <v>3.2</v>
      </c>
      <c r="I19" s="508" t="s">
        <v>151</v>
      </c>
      <c r="J19" s="508"/>
      <c r="K19" s="508"/>
      <c r="L19" s="193"/>
      <c r="M19" s="193"/>
      <c r="N19" s="193"/>
      <c r="O19" s="193"/>
      <c r="P19" s="193"/>
      <c r="Q19" s="193"/>
      <c r="R19" s="193"/>
      <c r="S19" s="193"/>
      <c r="T19" s="193"/>
      <c r="U19" s="193"/>
      <c r="V19" s="193"/>
      <c r="W19" s="193"/>
      <c r="X19" s="193"/>
      <c r="Y19" s="193"/>
      <c r="Z19" s="193"/>
      <c r="AA19" s="193"/>
      <c r="AB19" s="193"/>
      <c r="AC19" s="193"/>
      <c r="AD19" s="193"/>
      <c r="AE19" s="193"/>
      <c r="AF19" s="193"/>
      <c r="AG19" s="193"/>
    </row>
    <row r="20" spans="2:33" x14ac:dyDescent="0.25">
      <c r="B20" s="124" t="s">
        <v>152</v>
      </c>
      <c r="C20" s="194">
        <v>-11.8</v>
      </c>
      <c r="D20" s="194">
        <v>7.6</v>
      </c>
      <c r="E20" s="194">
        <v>7.7</v>
      </c>
      <c r="F20" s="194">
        <v>3.7</v>
      </c>
      <c r="G20" s="194">
        <v>3.3</v>
      </c>
      <c r="H20" s="194">
        <v>3.3</v>
      </c>
      <c r="I20" s="509" t="s">
        <v>153</v>
      </c>
      <c r="J20" s="509"/>
      <c r="K20" s="509"/>
      <c r="L20" s="193"/>
      <c r="M20" s="193"/>
      <c r="N20" s="193"/>
      <c r="O20" s="193"/>
      <c r="P20" s="193"/>
      <c r="Q20" s="193"/>
      <c r="R20" s="193"/>
      <c r="S20" s="193"/>
      <c r="T20" s="193"/>
      <c r="U20" s="193"/>
      <c r="V20" s="193"/>
      <c r="W20" s="193"/>
      <c r="X20" s="193"/>
      <c r="Y20" s="193"/>
      <c r="Z20" s="193"/>
      <c r="AA20" s="193"/>
      <c r="AB20" s="193"/>
      <c r="AC20" s="193"/>
      <c r="AD20" s="193"/>
      <c r="AE20" s="193"/>
      <c r="AF20" s="193"/>
      <c r="AG20" s="193"/>
    </row>
    <row r="21" spans="2:33" x14ac:dyDescent="0.25">
      <c r="B21" s="124" t="s">
        <v>154</v>
      </c>
      <c r="C21" s="194">
        <v>-11.3</v>
      </c>
      <c r="D21" s="194">
        <v>9.1</v>
      </c>
      <c r="E21" s="194">
        <v>6</v>
      </c>
      <c r="F21" s="194">
        <v>3.6</v>
      </c>
      <c r="G21" s="194">
        <v>3.1</v>
      </c>
      <c r="H21" s="194">
        <v>3.1</v>
      </c>
      <c r="I21" s="509" t="s">
        <v>155</v>
      </c>
      <c r="J21" s="509"/>
      <c r="K21" s="509"/>
      <c r="L21" s="193"/>
      <c r="M21" s="193"/>
      <c r="N21" s="193"/>
      <c r="O21" s="193"/>
      <c r="P21" s="193"/>
      <c r="Q21" s="193"/>
      <c r="R21" s="193"/>
      <c r="S21" s="193"/>
      <c r="T21" s="193"/>
      <c r="U21" s="193"/>
      <c r="V21" s="193"/>
      <c r="W21" s="193"/>
      <c r="X21" s="193"/>
      <c r="Y21" s="193"/>
      <c r="Z21" s="193"/>
      <c r="AA21" s="193"/>
      <c r="AB21" s="193"/>
      <c r="AC21" s="193"/>
      <c r="AD21" s="193"/>
      <c r="AE21" s="193"/>
      <c r="AF21" s="193"/>
      <c r="AG21" s="193"/>
    </row>
    <row r="22" spans="2:33" ht="4.5" customHeight="1" x14ac:dyDescent="0.25">
      <c r="B22" s="190"/>
      <c r="C22" s="195"/>
      <c r="D22" s="195"/>
      <c r="E22" s="195"/>
      <c r="F22" s="195"/>
      <c r="G22" s="195"/>
      <c r="H22" s="195"/>
      <c r="I22" s="192"/>
      <c r="J22" s="192"/>
      <c r="K22" s="192"/>
      <c r="L22" s="193"/>
      <c r="M22" s="193"/>
      <c r="N22" s="193"/>
      <c r="O22" s="193"/>
      <c r="P22" s="193"/>
      <c r="Q22" s="193"/>
      <c r="R22" s="193"/>
      <c r="S22" s="193"/>
      <c r="T22" s="193"/>
      <c r="U22" s="193"/>
      <c r="V22" s="193"/>
      <c r="W22" s="193"/>
      <c r="X22" s="193"/>
      <c r="Y22" s="193"/>
      <c r="Z22" s="193"/>
      <c r="AA22" s="193"/>
      <c r="AB22" s="193"/>
      <c r="AC22" s="193"/>
      <c r="AD22" s="193"/>
      <c r="AE22" s="193"/>
      <c r="AF22" s="193"/>
      <c r="AG22" s="193"/>
    </row>
    <row r="23" spans="2:33" ht="13.5" customHeight="1" x14ac:dyDescent="0.25">
      <c r="B23" s="504" t="s">
        <v>517</v>
      </c>
      <c r="C23" s="504"/>
      <c r="D23" s="504"/>
      <c r="E23" s="504"/>
      <c r="F23" s="504"/>
      <c r="G23" s="504"/>
      <c r="H23" s="504"/>
      <c r="I23" s="504"/>
      <c r="J23" s="504"/>
      <c r="K23" s="504"/>
      <c r="L23" s="196"/>
      <c r="M23" s="193"/>
      <c r="N23" s="193"/>
      <c r="O23" s="193"/>
      <c r="P23" s="193"/>
      <c r="Q23" s="193"/>
      <c r="R23" s="193"/>
      <c r="S23" s="193"/>
      <c r="T23" s="193"/>
      <c r="U23" s="193"/>
      <c r="V23" s="193"/>
      <c r="W23" s="193"/>
      <c r="X23" s="193"/>
      <c r="Y23" s="193"/>
      <c r="Z23" s="193"/>
      <c r="AA23" s="193"/>
      <c r="AB23" s="193"/>
      <c r="AC23" s="193"/>
      <c r="AD23" s="193"/>
      <c r="AE23" s="193"/>
      <c r="AF23" s="193"/>
      <c r="AG23" s="193"/>
    </row>
    <row r="24" spans="2:33" ht="13.5" customHeight="1" x14ac:dyDescent="0.25">
      <c r="B24" s="505" t="s">
        <v>568</v>
      </c>
      <c r="C24" s="505"/>
      <c r="D24" s="505"/>
      <c r="E24" s="505"/>
      <c r="F24" s="505"/>
      <c r="G24" s="505"/>
      <c r="H24" s="505"/>
      <c r="I24" s="505"/>
      <c r="J24" s="505"/>
      <c r="K24" s="505"/>
      <c r="L24" s="196"/>
      <c r="M24" s="193"/>
      <c r="N24" s="193"/>
      <c r="O24" s="193"/>
      <c r="P24" s="193"/>
      <c r="Q24" s="193"/>
      <c r="R24" s="193"/>
      <c r="S24" s="193"/>
      <c r="T24" s="193"/>
      <c r="U24" s="193"/>
      <c r="V24" s="193"/>
      <c r="W24" s="193"/>
      <c r="X24" s="193"/>
      <c r="Y24" s="193"/>
      <c r="Z24" s="193"/>
      <c r="AA24" s="193"/>
      <c r="AB24" s="193"/>
      <c r="AC24" s="193"/>
      <c r="AD24" s="193"/>
      <c r="AE24" s="193"/>
      <c r="AF24" s="193"/>
      <c r="AG24" s="193"/>
    </row>
    <row r="26" spans="2:33" x14ac:dyDescent="0.25">
      <c r="C26" s="197"/>
      <c r="D26" s="197"/>
      <c r="E26" s="197"/>
      <c r="F26" s="197"/>
      <c r="G26" s="197"/>
      <c r="H26" s="197"/>
      <c r="I26" s="197"/>
      <c r="J26" s="197"/>
      <c r="K26" s="197"/>
      <c r="L26" s="197"/>
      <c r="M26" s="197"/>
      <c r="N26" s="197"/>
      <c r="O26" s="197"/>
      <c r="P26" s="197"/>
      <c r="Q26" s="197"/>
      <c r="R26" s="197"/>
      <c r="S26" s="197"/>
      <c r="T26" s="197"/>
      <c r="U26" s="197"/>
      <c r="V26" s="197"/>
      <c r="W26" s="197"/>
      <c r="X26" s="197"/>
      <c r="Y26" s="197"/>
      <c r="Z26" s="197"/>
      <c r="AA26" s="197"/>
      <c r="AB26" s="197"/>
      <c r="AC26" s="197"/>
      <c r="AD26" s="197"/>
      <c r="AE26" s="197"/>
      <c r="AF26" s="197"/>
    </row>
    <row r="27" spans="2:33" x14ac:dyDescent="0.25">
      <c r="C27" s="197"/>
      <c r="D27" s="197"/>
      <c r="E27" s="197"/>
      <c r="F27" s="197"/>
      <c r="G27" s="197"/>
      <c r="H27" s="197"/>
      <c r="I27" s="197"/>
      <c r="J27" s="197"/>
      <c r="K27" s="197"/>
      <c r="L27" s="197"/>
      <c r="M27" s="197"/>
      <c r="N27" s="197"/>
      <c r="O27" s="197"/>
      <c r="P27" s="197"/>
      <c r="Q27" s="197"/>
      <c r="R27" s="197"/>
      <c r="S27" s="197"/>
      <c r="T27" s="197"/>
      <c r="U27" s="197"/>
      <c r="V27" s="197"/>
      <c r="W27" s="197"/>
      <c r="X27" s="197"/>
      <c r="Y27" s="197"/>
      <c r="Z27" s="197"/>
      <c r="AA27" s="197"/>
      <c r="AB27" s="197"/>
      <c r="AC27" s="197"/>
      <c r="AD27" s="197"/>
      <c r="AE27" s="197"/>
      <c r="AF27" s="197"/>
      <c r="AG27" s="197"/>
    </row>
    <row r="28" spans="2:33" x14ac:dyDescent="0.25">
      <c r="C28" s="130"/>
      <c r="D28" s="130"/>
      <c r="E28" s="130"/>
      <c r="F28" s="130"/>
      <c r="G28" s="130"/>
      <c r="H28" s="130"/>
      <c r="J28" s="198"/>
      <c r="AG28" s="197"/>
    </row>
    <row r="29" spans="2:33" x14ac:dyDescent="0.25">
      <c r="C29" s="130"/>
      <c r="D29" s="130"/>
      <c r="E29" s="130"/>
      <c r="F29" s="130"/>
      <c r="G29" s="130"/>
      <c r="H29" s="130"/>
      <c r="AG29" s="197"/>
    </row>
    <row r="30" spans="2:33" x14ac:dyDescent="0.25">
      <c r="C30" s="130"/>
      <c r="D30" s="130"/>
      <c r="E30" s="130"/>
      <c r="F30" s="130"/>
      <c r="G30" s="130"/>
      <c r="H30" s="130"/>
      <c r="I30" s="197"/>
    </row>
  </sheetData>
  <mergeCells count="14">
    <mergeCell ref="B14:N14"/>
    <mergeCell ref="B2:AG2"/>
    <mergeCell ref="B3:AG3"/>
    <mergeCell ref="B5:AG5"/>
    <mergeCell ref="B6:AG6"/>
    <mergeCell ref="B13:N13"/>
    <mergeCell ref="B23:K23"/>
    <mergeCell ref="B24:K24"/>
    <mergeCell ref="B16:K16"/>
    <mergeCell ref="B17:K17"/>
    <mergeCell ref="I18:K18"/>
    <mergeCell ref="I19:K19"/>
    <mergeCell ref="I20:K20"/>
    <mergeCell ref="I21:K21"/>
  </mergeCells>
  <hyperlinks>
    <hyperlink ref="A1" location="Índice!A1" display="Índice" xr:uid="{FA6519D9-AABD-4EBC-98F8-6A5267A319FA}"/>
  </hyperlinks>
  <printOptions horizontalCentered="1"/>
  <pageMargins left="0.11811023622047245" right="0.11811023622047245" top="0.59055118110236227" bottom="0.15748031496062992" header="0.31496062992125984" footer="0.31496062992125984"/>
  <pageSetup paperSize="9" scale="55"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A8D90B-6882-4ABA-96C3-45DF63D312AA}">
  <sheetPr>
    <pageSetUpPr fitToPage="1"/>
  </sheetPr>
  <dimension ref="A1:Q43"/>
  <sheetViews>
    <sheetView showGridLines="0" zoomScaleNormal="100" workbookViewId="0"/>
  </sheetViews>
  <sheetFormatPr defaultColWidth="9.42578125" defaultRowHeight="18" x14ac:dyDescent="0.35"/>
  <cols>
    <col min="1" max="1" width="6.5703125" style="2" bestFit="1" customWidth="1"/>
    <col min="2" max="3" width="12.42578125" style="2" customWidth="1"/>
    <col min="4" max="4" width="7.5703125" style="2" customWidth="1"/>
    <col min="5" max="5" width="19.42578125" style="2" bestFit="1" customWidth="1"/>
    <col min="6" max="8" width="7.5703125" style="2" customWidth="1"/>
    <col min="9" max="10" width="12.5703125" style="2" customWidth="1"/>
    <col min="11" max="13" width="7.5703125" style="2" customWidth="1"/>
    <col min="14" max="14" width="19.5703125" style="2" bestFit="1" customWidth="1"/>
    <col min="15" max="15" width="7.5703125" style="2" customWidth="1"/>
    <col min="16" max="16384" width="9.42578125" style="2"/>
  </cols>
  <sheetData>
    <row r="1" spans="1:17" ht="13.5" customHeight="1" x14ac:dyDescent="0.35">
      <c r="A1" s="15" t="s">
        <v>4</v>
      </c>
    </row>
    <row r="2" spans="1:17" ht="13.5" customHeight="1" x14ac:dyDescent="0.35">
      <c r="B2" s="493" t="str">
        <f>+Índice!B16</f>
        <v>Gráfico 6 - Taxa Euribor a 3 meses, taxas de câmbio e preço do petróleo</v>
      </c>
      <c r="C2" s="493"/>
      <c r="D2" s="493"/>
      <c r="E2" s="493"/>
      <c r="F2" s="493"/>
      <c r="G2" s="493"/>
      <c r="H2" s="493"/>
      <c r="I2" s="493"/>
      <c r="J2" s="493"/>
      <c r="K2" s="493"/>
      <c r="L2" s="493"/>
      <c r="M2" s="493"/>
      <c r="N2" s="493"/>
      <c r="O2" s="7"/>
      <c r="P2" s="7"/>
      <c r="Q2" s="7"/>
    </row>
    <row r="3" spans="1:17" ht="13.5" customHeight="1" x14ac:dyDescent="0.35">
      <c r="B3" s="493" t="str">
        <f>+Índice!C16</f>
        <v>Chart 6 - 3-month Euribor rate, exchange rates and oil price</v>
      </c>
      <c r="C3" s="493"/>
      <c r="D3" s="493"/>
      <c r="E3" s="493"/>
      <c r="F3" s="493"/>
      <c r="G3" s="493"/>
      <c r="H3" s="493"/>
      <c r="I3" s="493"/>
      <c r="J3" s="493"/>
      <c r="K3" s="493"/>
      <c r="L3" s="493"/>
      <c r="M3" s="493"/>
      <c r="N3" s="493"/>
      <c r="O3" s="7"/>
      <c r="P3" s="7"/>
      <c r="Q3" s="7"/>
    </row>
    <row r="4" spans="1:17" ht="13.5" customHeight="1" x14ac:dyDescent="0.35">
      <c r="B4" s="1" t="s">
        <v>5</v>
      </c>
    </row>
    <row r="5" spans="1:17" ht="26.25" customHeight="1" x14ac:dyDescent="0.35">
      <c r="C5" s="525" t="s">
        <v>148</v>
      </c>
      <c r="D5" s="525"/>
      <c r="E5" s="526" t="s">
        <v>338</v>
      </c>
      <c r="G5" s="525" t="s">
        <v>148</v>
      </c>
      <c r="H5" s="525"/>
      <c r="I5" s="518" t="s">
        <v>340</v>
      </c>
      <c r="J5" s="518"/>
      <c r="L5" s="525" t="s">
        <v>148</v>
      </c>
      <c r="M5" s="527"/>
      <c r="N5" s="513" t="s">
        <v>343</v>
      </c>
    </row>
    <row r="6" spans="1:17" ht="13.5" customHeight="1" x14ac:dyDescent="0.35">
      <c r="C6" s="516"/>
      <c r="D6" s="516"/>
      <c r="E6" s="518"/>
      <c r="G6" s="516"/>
      <c r="H6" s="516"/>
      <c r="I6" s="199" t="s">
        <v>156</v>
      </c>
      <c r="J6" s="237" t="s">
        <v>157</v>
      </c>
      <c r="L6" s="516"/>
      <c r="M6" s="521"/>
      <c r="N6" s="514"/>
    </row>
    <row r="7" spans="1:17" ht="24.75" customHeight="1" x14ac:dyDescent="0.35">
      <c r="C7" s="515"/>
      <c r="D7" s="515" t="s">
        <v>149</v>
      </c>
      <c r="E7" s="517" t="s">
        <v>339</v>
      </c>
      <c r="G7" s="515"/>
      <c r="H7" s="515" t="s">
        <v>149</v>
      </c>
      <c r="I7" s="519" t="s">
        <v>341</v>
      </c>
      <c r="J7" s="519"/>
      <c r="L7" s="520"/>
      <c r="M7" s="522" t="s">
        <v>149</v>
      </c>
      <c r="N7" s="524" t="s">
        <v>342</v>
      </c>
    </row>
    <row r="8" spans="1:17" ht="18" customHeight="1" x14ac:dyDescent="0.35">
      <c r="C8" s="516"/>
      <c r="D8" s="516"/>
      <c r="E8" s="518"/>
      <c r="G8" s="516"/>
      <c r="H8" s="516"/>
      <c r="I8" s="237" t="s">
        <v>156</v>
      </c>
      <c r="J8" s="237" t="s">
        <v>157</v>
      </c>
      <c r="L8" s="521"/>
      <c r="M8" s="523"/>
      <c r="N8" s="514"/>
    </row>
    <row r="9" spans="1:17" ht="13.5" customHeight="1" x14ac:dyDescent="0.35">
      <c r="C9" s="200">
        <v>43466</v>
      </c>
      <c r="D9" s="200" t="s">
        <v>258</v>
      </c>
      <c r="E9" s="201">
        <v>-0.31</v>
      </c>
      <c r="G9" s="200">
        <v>43466</v>
      </c>
      <c r="H9" s="200" t="s">
        <v>258</v>
      </c>
      <c r="I9" s="201">
        <v>1.1399999999999999</v>
      </c>
      <c r="J9" s="201">
        <v>0.89</v>
      </c>
      <c r="L9" s="200">
        <v>43466</v>
      </c>
      <c r="M9" s="200" t="s">
        <v>258</v>
      </c>
      <c r="N9" s="202">
        <v>51.9</v>
      </c>
    </row>
    <row r="10" spans="1:17" ht="13.5" customHeight="1" x14ac:dyDescent="0.35">
      <c r="C10" s="203">
        <v>43497</v>
      </c>
      <c r="D10" s="203" t="s">
        <v>259</v>
      </c>
      <c r="E10" s="201">
        <v>-0.31</v>
      </c>
      <c r="G10" s="203">
        <v>43497</v>
      </c>
      <c r="H10" s="203" t="s">
        <v>259</v>
      </c>
      <c r="I10" s="201">
        <v>1.1399999999999999</v>
      </c>
      <c r="J10" s="201">
        <v>0.87</v>
      </c>
      <c r="L10" s="203">
        <v>43497</v>
      </c>
      <c r="M10" s="203" t="s">
        <v>259</v>
      </c>
      <c r="N10" s="189">
        <v>56.5</v>
      </c>
    </row>
    <row r="11" spans="1:17" ht="13.5" customHeight="1" x14ac:dyDescent="0.35">
      <c r="C11" s="203">
        <v>43525</v>
      </c>
      <c r="D11" s="203" t="s">
        <v>260</v>
      </c>
      <c r="E11" s="201">
        <v>-0.31</v>
      </c>
      <c r="G11" s="203">
        <v>43525</v>
      </c>
      <c r="H11" s="203" t="s">
        <v>260</v>
      </c>
      <c r="I11" s="201">
        <v>1.1299999999999999</v>
      </c>
      <c r="J11" s="201">
        <v>0.86</v>
      </c>
      <c r="L11" s="203">
        <v>43525</v>
      </c>
      <c r="M11" s="203" t="s">
        <v>260</v>
      </c>
      <c r="N11" s="189">
        <v>58.8</v>
      </c>
    </row>
    <row r="12" spans="1:17" ht="13.5" customHeight="1" x14ac:dyDescent="0.35">
      <c r="C12" s="204">
        <v>43556</v>
      </c>
      <c r="D12" s="204" t="s">
        <v>261</v>
      </c>
      <c r="E12" s="201">
        <v>-0.31</v>
      </c>
      <c r="G12" s="204">
        <v>43556</v>
      </c>
      <c r="H12" s="204" t="s">
        <v>261</v>
      </c>
      <c r="I12" s="201">
        <v>1.1200000000000001</v>
      </c>
      <c r="J12" s="253">
        <v>0.86</v>
      </c>
      <c r="L12" s="204">
        <v>43556</v>
      </c>
      <c r="M12" s="204" t="s">
        <v>261</v>
      </c>
      <c r="N12" s="189">
        <v>63.4</v>
      </c>
    </row>
    <row r="13" spans="1:17" ht="13.5" customHeight="1" x14ac:dyDescent="0.35">
      <c r="C13" s="200">
        <v>43586</v>
      </c>
      <c r="D13" s="200" t="s">
        <v>262</v>
      </c>
      <c r="E13" s="201">
        <v>-0.31</v>
      </c>
      <c r="G13" s="200">
        <v>43586</v>
      </c>
      <c r="H13" s="200" t="s">
        <v>262</v>
      </c>
      <c r="I13" s="201">
        <v>1.1200000000000001</v>
      </c>
      <c r="J13" s="201">
        <v>0.87</v>
      </c>
      <c r="L13" s="200">
        <v>43586</v>
      </c>
      <c r="M13" s="200" t="s">
        <v>262</v>
      </c>
      <c r="N13" s="189">
        <v>63.1</v>
      </c>
    </row>
    <row r="14" spans="1:17" ht="13.5" customHeight="1" x14ac:dyDescent="0.35">
      <c r="C14" s="204">
        <v>43617</v>
      </c>
      <c r="D14" s="204" t="s">
        <v>263</v>
      </c>
      <c r="E14" s="201">
        <v>-0.33</v>
      </c>
      <c r="G14" s="204">
        <v>43617</v>
      </c>
      <c r="H14" s="204" t="s">
        <v>263</v>
      </c>
      <c r="I14" s="201">
        <v>1.1299999999999999</v>
      </c>
      <c r="J14" s="201">
        <v>0.89</v>
      </c>
      <c r="L14" s="204">
        <v>43617</v>
      </c>
      <c r="M14" s="204" t="s">
        <v>263</v>
      </c>
      <c r="N14" s="189">
        <v>56</v>
      </c>
    </row>
    <row r="15" spans="1:17" ht="13.5" customHeight="1" x14ac:dyDescent="0.35">
      <c r="C15" s="200">
        <v>43647</v>
      </c>
      <c r="D15" s="200" t="s">
        <v>264</v>
      </c>
      <c r="E15" s="201">
        <v>-0.36</v>
      </c>
      <c r="G15" s="200">
        <v>43647</v>
      </c>
      <c r="H15" s="200" t="s">
        <v>264</v>
      </c>
      <c r="I15" s="201">
        <v>1.1200000000000001</v>
      </c>
      <c r="J15" s="201">
        <v>0.9</v>
      </c>
      <c r="L15" s="200">
        <v>43647</v>
      </c>
      <c r="M15" s="200" t="s">
        <v>264</v>
      </c>
      <c r="N15" s="189">
        <v>57.1</v>
      </c>
    </row>
    <row r="16" spans="1:17" ht="13.5" customHeight="1" x14ac:dyDescent="0.35">
      <c r="C16" s="203">
        <v>43678</v>
      </c>
      <c r="D16" s="203" t="s">
        <v>265</v>
      </c>
      <c r="E16" s="201">
        <v>-0.41</v>
      </c>
      <c r="G16" s="203">
        <v>43678</v>
      </c>
      <c r="H16" s="203" t="s">
        <v>265</v>
      </c>
      <c r="I16" s="201">
        <v>1.1100000000000001</v>
      </c>
      <c r="J16" s="201">
        <v>0.92</v>
      </c>
      <c r="L16" s="203">
        <v>43678</v>
      </c>
      <c r="M16" s="203" t="s">
        <v>265</v>
      </c>
      <c r="N16" s="189">
        <v>53.3</v>
      </c>
    </row>
    <row r="17" spans="3:14" ht="13.5" customHeight="1" x14ac:dyDescent="0.35">
      <c r="C17" s="203">
        <v>43709</v>
      </c>
      <c r="D17" s="203" t="s">
        <v>266</v>
      </c>
      <c r="E17" s="201">
        <v>-0.42</v>
      </c>
      <c r="G17" s="203">
        <v>43709</v>
      </c>
      <c r="H17" s="203" t="s">
        <v>266</v>
      </c>
      <c r="I17" s="201">
        <v>1.1000000000000001</v>
      </c>
      <c r="J17" s="201">
        <v>0.89</v>
      </c>
      <c r="L17" s="203">
        <v>43709</v>
      </c>
      <c r="M17" s="203" t="s">
        <v>266</v>
      </c>
      <c r="N17" s="189">
        <v>56.6</v>
      </c>
    </row>
    <row r="18" spans="3:14" ht="13.5" customHeight="1" x14ac:dyDescent="0.35">
      <c r="C18" s="254">
        <v>43739</v>
      </c>
      <c r="D18" s="254" t="s">
        <v>267</v>
      </c>
      <c r="E18" s="255">
        <v>-0.41</v>
      </c>
      <c r="G18" s="254">
        <v>43739</v>
      </c>
      <c r="H18" s="254" t="s">
        <v>267</v>
      </c>
      <c r="I18" s="255">
        <v>1.1100000000000001</v>
      </c>
      <c r="J18" s="255">
        <v>0.88</v>
      </c>
      <c r="L18" s="203">
        <v>43739</v>
      </c>
      <c r="M18" s="203" t="s">
        <v>267</v>
      </c>
      <c r="N18" s="189">
        <v>53.7</v>
      </c>
    </row>
    <row r="19" spans="3:14" ht="13.5" customHeight="1" x14ac:dyDescent="0.35">
      <c r="C19" s="203">
        <v>43770</v>
      </c>
      <c r="D19" s="203" t="s">
        <v>268</v>
      </c>
      <c r="E19" s="201">
        <v>-0.4</v>
      </c>
      <c r="G19" s="203">
        <v>43770</v>
      </c>
      <c r="H19" s="203" t="s">
        <v>268</v>
      </c>
      <c r="I19" s="201">
        <v>1.1100000000000001</v>
      </c>
      <c r="J19" s="201">
        <v>0.86</v>
      </c>
      <c r="L19" s="203">
        <v>43770</v>
      </c>
      <c r="M19" s="203" t="s">
        <v>268</v>
      </c>
      <c r="N19" s="189">
        <v>56.8</v>
      </c>
    </row>
    <row r="20" spans="3:14" ht="13.5" customHeight="1" x14ac:dyDescent="0.35">
      <c r="C20" s="203">
        <v>43800</v>
      </c>
      <c r="D20" s="203" t="s">
        <v>269</v>
      </c>
      <c r="E20" s="201">
        <v>-0.39</v>
      </c>
      <c r="G20" s="203">
        <v>43800</v>
      </c>
      <c r="H20" s="203" t="s">
        <v>269</v>
      </c>
      <c r="I20" s="201">
        <v>1.1100000000000001</v>
      </c>
      <c r="J20" s="201">
        <v>0.85</v>
      </c>
      <c r="L20" s="203">
        <v>43800</v>
      </c>
      <c r="M20" s="203" t="s">
        <v>269</v>
      </c>
      <c r="N20" s="189">
        <v>59.3</v>
      </c>
    </row>
    <row r="21" spans="3:14" ht="13.5" customHeight="1" x14ac:dyDescent="0.35">
      <c r="C21" s="203">
        <v>43831</v>
      </c>
      <c r="D21" s="203" t="s">
        <v>270</v>
      </c>
      <c r="E21" s="201">
        <v>-0.39</v>
      </c>
      <c r="G21" s="203">
        <v>43831</v>
      </c>
      <c r="H21" s="203" t="s">
        <v>270</v>
      </c>
      <c r="I21" s="201">
        <v>1.1100000000000001</v>
      </c>
      <c r="J21" s="201">
        <v>0.85</v>
      </c>
      <c r="L21" s="203">
        <v>43831</v>
      </c>
      <c r="M21" s="203" t="s">
        <v>270</v>
      </c>
      <c r="N21" s="189">
        <v>57.3</v>
      </c>
    </row>
    <row r="22" spans="3:14" ht="13.5" customHeight="1" x14ac:dyDescent="0.35">
      <c r="C22" s="200">
        <v>43862</v>
      </c>
      <c r="D22" s="200" t="s">
        <v>271</v>
      </c>
      <c r="E22" s="201">
        <v>-0.41</v>
      </c>
      <c r="G22" s="200">
        <v>43862</v>
      </c>
      <c r="H22" s="200" t="s">
        <v>271</v>
      </c>
      <c r="I22" s="201">
        <v>1.0900000000000001</v>
      </c>
      <c r="J22" s="201">
        <v>0.84</v>
      </c>
      <c r="L22" s="200">
        <v>43862</v>
      </c>
      <c r="M22" s="200" t="s">
        <v>271</v>
      </c>
      <c r="N22" s="189">
        <v>50.4</v>
      </c>
    </row>
    <row r="23" spans="3:14" ht="13.5" customHeight="1" x14ac:dyDescent="0.35">
      <c r="C23" s="200">
        <v>43891</v>
      </c>
      <c r="D23" s="200" t="s">
        <v>272</v>
      </c>
      <c r="E23" s="201">
        <v>-0.42</v>
      </c>
      <c r="G23" s="200">
        <v>43891</v>
      </c>
      <c r="H23" s="200" t="s">
        <v>272</v>
      </c>
      <c r="I23" s="201">
        <v>1.1100000000000001</v>
      </c>
      <c r="J23" s="201">
        <v>0.89</v>
      </c>
      <c r="L23" s="200">
        <v>43891</v>
      </c>
      <c r="M23" s="200" t="s">
        <v>272</v>
      </c>
      <c r="N23" s="189">
        <v>29.8</v>
      </c>
    </row>
    <row r="24" spans="3:14" ht="13.5" customHeight="1" x14ac:dyDescent="0.35">
      <c r="C24" s="200">
        <v>43922</v>
      </c>
      <c r="D24" s="200" t="s">
        <v>273</v>
      </c>
      <c r="E24" s="201">
        <v>-0.25</v>
      </c>
      <c r="G24" s="200">
        <v>43922</v>
      </c>
      <c r="H24" s="200" t="s">
        <v>273</v>
      </c>
      <c r="I24" s="201">
        <v>1.0900000000000001</v>
      </c>
      <c r="J24" s="201">
        <v>0.88</v>
      </c>
      <c r="L24" s="200">
        <v>43922</v>
      </c>
      <c r="M24" s="200" t="s">
        <v>273</v>
      </c>
      <c r="N24" s="189">
        <v>21.5</v>
      </c>
    </row>
    <row r="25" spans="3:14" ht="13.5" customHeight="1" x14ac:dyDescent="0.35">
      <c r="C25" s="200">
        <v>43952</v>
      </c>
      <c r="D25" s="200" t="s">
        <v>274</v>
      </c>
      <c r="E25" s="201">
        <v>-0.27</v>
      </c>
      <c r="G25" s="200">
        <v>43952</v>
      </c>
      <c r="H25" s="203" t="s">
        <v>274</v>
      </c>
      <c r="I25" s="201">
        <v>1.0900000000000001</v>
      </c>
      <c r="J25" s="201">
        <v>0.89</v>
      </c>
      <c r="L25" s="200">
        <v>43952</v>
      </c>
      <c r="M25" s="203" t="s">
        <v>274</v>
      </c>
      <c r="N25" s="189">
        <v>28.5</v>
      </c>
    </row>
    <row r="26" spans="3:14" ht="13.5" customHeight="1" x14ac:dyDescent="0.35">
      <c r="C26" s="200">
        <v>43983</v>
      </c>
      <c r="D26" s="200" t="s">
        <v>275</v>
      </c>
      <c r="E26" s="201">
        <v>-0.38</v>
      </c>
      <c r="G26" s="200">
        <v>43983</v>
      </c>
      <c r="H26" s="200" t="s">
        <v>275</v>
      </c>
      <c r="I26" s="201">
        <v>1.1299999999999999</v>
      </c>
      <c r="J26" s="201">
        <v>0.9</v>
      </c>
      <c r="L26" s="200">
        <v>43983</v>
      </c>
      <c r="M26" s="200" t="s">
        <v>275</v>
      </c>
      <c r="N26" s="189">
        <v>35.5</v>
      </c>
    </row>
    <row r="27" spans="3:14" ht="13.5" customHeight="1" x14ac:dyDescent="0.35">
      <c r="C27" s="205">
        <v>44013</v>
      </c>
      <c r="D27" s="200" t="s">
        <v>284</v>
      </c>
      <c r="E27" s="201">
        <v>-0.44</v>
      </c>
      <c r="G27" s="205">
        <v>44013</v>
      </c>
      <c r="H27" s="200" t="s">
        <v>284</v>
      </c>
      <c r="I27" s="201">
        <v>1.1499999999999999</v>
      </c>
      <c r="J27" s="201">
        <v>0.9</v>
      </c>
      <c r="L27" s="205">
        <v>44013</v>
      </c>
      <c r="M27" s="200" t="s">
        <v>284</v>
      </c>
      <c r="N27" s="189">
        <v>37.299999999999997</v>
      </c>
    </row>
    <row r="28" spans="3:14" ht="13.5" customHeight="1" x14ac:dyDescent="0.35">
      <c r="C28" s="205">
        <v>44044</v>
      </c>
      <c r="D28" s="200" t="s">
        <v>285</v>
      </c>
      <c r="E28" s="201">
        <v>-0.48</v>
      </c>
      <c r="G28" s="205">
        <v>44044</v>
      </c>
      <c r="H28" s="200" t="s">
        <v>285</v>
      </c>
      <c r="I28" s="201">
        <v>1.18</v>
      </c>
      <c r="J28" s="201">
        <v>0.9</v>
      </c>
      <c r="L28" s="205">
        <v>44044</v>
      </c>
      <c r="M28" s="200" t="s">
        <v>285</v>
      </c>
      <c r="N28" s="189">
        <v>37.4</v>
      </c>
    </row>
    <row r="29" spans="3:14" ht="13.5" customHeight="1" x14ac:dyDescent="0.35">
      <c r="C29" s="203">
        <v>44075</v>
      </c>
      <c r="D29" s="200" t="s">
        <v>309</v>
      </c>
      <c r="E29" s="201">
        <v>-0.49</v>
      </c>
      <c r="G29" s="254">
        <v>44075</v>
      </c>
      <c r="H29" s="200" t="s">
        <v>309</v>
      </c>
      <c r="I29" s="201">
        <v>1.18</v>
      </c>
      <c r="J29" s="201">
        <v>0.91</v>
      </c>
      <c r="L29" s="200">
        <v>44075</v>
      </c>
      <c r="M29" s="200" t="s">
        <v>309</v>
      </c>
      <c r="N29" s="189">
        <v>34.799999999999997</v>
      </c>
    </row>
    <row r="30" spans="3:14" ht="13.5" customHeight="1" x14ac:dyDescent="0.35">
      <c r="C30" s="203">
        <v>44105</v>
      </c>
      <c r="D30" s="200" t="s">
        <v>305</v>
      </c>
      <c r="E30" s="201">
        <v>-0.51</v>
      </c>
      <c r="G30" s="203">
        <v>44105</v>
      </c>
      <c r="H30" s="200" t="s">
        <v>305</v>
      </c>
      <c r="I30" s="201">
        <v>1.18</v>
      </c>
      <c r="J30" s="201">
        <v>0.91</v>
      </c>
      <c r="L30" s="200">
        <v>44105</v>
      </c>
      <c r="M30" s="200" t="s">
        <v>305</v>
      </c>
      <c r="N30" s="189">
        <v>34.4</v>
      </c>
    </row>
    <row r="31" spans="3:14" ht="13.5" customHeight="1" x14ac:dyDescent="0.35">
      <c r="C31" s="200">
        <v>44136</v>
      </c>
      <c r="D31" s="205" t="s">
        <v>310</v>
      </c>
      <c r="E31" s="201">
        <v>-0.52</v>
      </c>
      <c r="G31" s="203">
        <v>44136</v>
      </c>
      <c r="H31" s="200" t="s">
        <v>310</v>
      </c>
      <c r="I31" s="201">
        <v>1.18</v>
      </c>
      <c r="J31" s="201">
        <v>0.9</v>
      </c>
      <c r="L31" s="200">
        <v>44136</v>
      </c>
      <c r="M31" s="200" t="s">
        <v>310</v>
      </c>
      <c r="N31" s="189">
        <v>36.5</v>
      </c>
    </row>
    <row r="32" spans="3:14" ht="13.5" customHeight="1" x14ac:dyDescent="0.35">
      <c r="C32" s="200">
        <v>44166</v>
      </c>
      <c r="D32" s="200" t="s">
        <v>308</v>
      </c>
      <c r="E32" s="201">
        <v>-0.54</v>
      </c>
      <c r="G32" s="203">
        <v>44166</v>
      </c>
      <c r="H32" s="200" t="s">
        <v>308</v>
      </c>
      <c r="I32" s="201">
        <v>1.22</v>
      </c>
      <c r="J32" s="201">
        <v>0.91</v>
      </c>
      <c r="L32" s="200">
        <v>44166</v>
      </c>
      <c r="M32" s="200" t="s">
        <v>308</v>
      </c>
      <c r="N32" s="189">
        <v>41</v>
      </c>
    </row>
    <row r="33" spans="3:14" ht="13.5" customHeight="1" x14ac:dyDescent="0.35">
      <c r="C33" s="200">
        <v>44197</v>
      </c>
      <c r="D33" s="200">
        <v>44197</v>
      </c>
      <c r="E33" s="201">
        <v>-0.55000000000000004</v>
      </c>
      <c r="G33" s="200">
        <v>44197</v>
      </c>
      <c r="H33" s="200">
        <v>44197</v>
      </c>
      <c r="I33" s="201">
        <v>1.22</v>
      </c>
      <c r="J33" s="201">
        <v>0.89</v>
      </c>
      <c r="L33" s="205">
        <v>44197</v>
      </c>
      <c r="M33" s="200">
        <v>44197</v>
      </c>
      <c r="N33" s="189">
        <v>44.8</v>
      </c>
    </row>
    <row r="34" spans="3:14" ht="13.5" customHeight="1" x14ac:dyDescent="0.35">
      <c r="C34" s="200">
        <v>44228</v>
      </c>
      <c r="D34" s="200" t="s">
        <v>311</v>
      </c>
      <c r="E34" s="201">
        <v>-0.54</v>
      </c>
      <c r="G34" s="200">
        <v>44228</v>
      </c>
      <c r="H34" s="200" t="s">
        <v>311</v>
      </c>
      <c r="I34" s="201">
        <v>1.21</v>
      </c>
      <c r="J34" s="201">
        <v>0.87</v>
      </c>
      <c r="L34" s="205">
        <v>44228</v>
      </c>
      <c r="M34" s="200" t="s">
        <v>311</v>
      </c>
      <c r="N34" s="189">
        <v>51.2</v>
      </c>
    </row>
    <row r="35" spans="3:14" ht="13.5" customHeight="1" x14ac:dyDescent="0.35">
      <c r="C35" s="200">
        <v>44256</v>
      </c>
      <c r="D35" s="205" t="s">
        <v>312</v>
      </c>
      <c r="E35" s="201">
        <v>-0.54</v>
      </c>
      <c r="G35" s="254">
        <v>44256</v>
      </c>
      <c r="H35" s="200" t="s">
        <v>312</v>
      </c>
      <c r="I35" s="201">
        <v>1.19</v>
      </c>
      <c r="J35" s="201">
        <v>0.86</v>
      </c>
      <c r="L35" s="200">
        <v>44256</v>
      </c>
      <c r="M35" s="200" t="s">
        <v>312</v>
      </c>
      <c r="N35" s="189">
        <v>54.8</v>
      </c>
    </row>
    <row r="36" spans="3:14" ht="13.5" customHeight="1" x14ac:dyDescent="0.35">
      <c r="C36" s="203">
        <v>44287</v>
      </c>
      <c r="D36" s="205" t="s">
        <v>503</v>
      </c>
      <c r="E36" s="201">
        <v>-0.54</v>
      </c>
      <c r="G36" s="200">
        <v>44287</v>
      </c>
      <c r="H36" s="200" t="s">
        <v>503</v>
      </c>
      <c r="I36" s="201">
        <v>1.2</v>
      </c>
      <c r="J36" s="201">
        <v>0.87</v>
      </c>
      <c r="L36" s="205">
        <v>44287</v>
      </c>
      <c r="M36" s="200" t="s">
        <v>503</v>
      </c>
      <c r="N36" s="189">
        <v>54.1</v>
      </c>
    </row>
    <row r="37" spans="3:14" ht="13.5" customHeight="1" x14ac:dyDescent="0.35">
      <c r="C37" s="200">
        <v>44317</v>
      </c>
      <c r="D37" s="205" t="s">
        <v>515</v>
      </c>
      <c r="E37" s="201">
        <v>-0.54</v>
      </c>
      <c r="G37" s="200">
        <v>44317</v>
      </c>
      <c r="H37" s="200" t="s">
        <v>515</v>
      </c>
      <c r="I37" s="201">
        <v>1.21</v>
      </c>
      <c r="J37" s="201">
        <v>0.86</v>
      </c>
      <c r="L37" s="205">
        <v>44317</v>
      </c>
      <c r="M37" s="200" t="s">
        <v>515</v>
      </c>
      <c r="N37" s="189">
        <v>56</v>
      </c>
    </row>
    <row r="38" spans="3:14" ht="13.5" customHeight="1" x14ac:dyDescent="0.35">
      <c r="C38" s="200">
        <v>44348</v>
      </c>
      <c r="D38" s="205" t="s">
        <v>516</v>
      </c>
      <c r="E38" s="201">
        <v>-0.54</v>
      </c>
      <c r="G38" s="200">
        <v>44348</v>
      </c>
      <c r="H38" s="200" t="s">
        <v>516</v>
      </c>
      <c r="I38" s="201">
        <v>1.2</v>
      </c>
      <c r="J38" s="201">
        <v>0.86</v>
      </c>
      <c r="L38" s="205">
        <v>44348</v>
      </c>
      <c r="M38" s="200" t="s">
        <v>516</v>
      </c>
      <c r="N38" s="189">
        <v>60.7</v>
      </c>
    </row>
    <row r="39" spans="3:14" ht="13.5" customHeight="1" x14ac:dyDescent="0.35">
      <c r="C39" s="200"/>
      <c r="D39" s="200"/>
      <c r="E39" s="201"/>
      <c r="G39" s="200"/>
      <c r="H39" s="200"/>
      <c r="I39" s="201"/>
      <c r="J39" s="201"/>
      <c r="L39" s="205">
        <v>44378</v>
      </c>
      <c r="M39" s="205" t="s">
        <v>501</v>
      </c>
      <c r="N39" s="189">
        <v>62.9</v>
      </c>
    </row>
    <row r="40" spans="3:14" ht="4.5" customHeight="1" x14ac:dyDescent="0.35">
      <c r="C40" s="206"/>
      <c r="D40" s="206"/>
      <c r="E40" s="206"/>
      <c r="F40" s="206"/>
      <c r="G40" s="206"/>
      <c r="H40" s="206"/>
      <c r="I40" s="206"/>
      <c r="J40" s="206"/>
      <c r="K40" s="206"/>
      <c r="L40" s="206"/>
      <c r="M40" s="206"/>
      <c r="N40" s="206"/>
    </row>
    <row r="41" spans="3:14" ht="13.5" customHeight="1" x14ac:dyDescent="0.35">
      <c r="C41" s="504" t="s">
        <v>344</v>
      </c>
      <c r="D41" s="504"/>
      <c r="E41" s="504"/>
      <c r="F41" s="504"/>
      <c r="G41" s="504"/>
      <c r="H41" s="504"/>
      <c r="I41" s="504"/>
      <c r="J41" s="504"/>
      <c r="K41" s="504"/>
      <c r="L41" s="504"/>
      <c r="M41" s="504"/>
      <c r="N41" s="504"/>
    </row>
    <row r="42" spans="3:14" ht="13.5" customHeight="1" x14ac:dyDescent="0.35">
      <c r="C42" s="505" t="s">
        <v>345</v>
      </c>
      <c r="D42" s="505"/>
      <c r="E42" s="505"/>
      <c r="F42" s="505"/>
      <c r="G42" s="505"/>
      <c r="H42" s="505"/>
      <c r="I42" s="505"/>
      <c r="J42" s="505"/>
      <c r="K42" s="505"/>
      <c r="L42" s="505"/>
      <c r="M42" s="505"/>
      <c r="N42" s="505"/>
    </row>
    <row r="43" spans="3:14" ht="13.5" customHeight="1" x14ac:dyDescent="0.35"/>
  </sheetData>
  <mergeCells count="22">
    <mergeCell ref="B2:N2"/>
    <mergeCell ref="B3:N3"/>
    <mergeCell ref="C5:C6"/>
    <mergeCell ref="D5:D6"/>
    <mergeCell ref="E5:E6"/>
    <mergeCell ref="G5:G6"/>
    <mergeCell ref="H5:H6"/>
    <mergeCell ref="I5:J5"/>
    <mergeCell ref="L5:L6"/>
    <mergeCell ref="M5:M6"/>
    <mergeCell ref="C41:N41"/>
    <mergeCell ref="C42:N42"/>
    <mergeCell ref="N5:N6"/>
    <mergeCell ref="C7:C8"/>
    <mergeCell ref="D7:D8"/>
    <mergeCell ref="E7:E8"/>
    <mergeCell ref="G7:G8"/>
    <mergeCell ref="H7:H8"/>
    <mergeCell ref="I7:J7"/>
    <mergeCell ref="L7:L8"/>
    <mergeCell ref="M7:M8"/>
    <mergeCell ref="N7:N8"/>
  </mergeCells>
  <hyperlinks>
    <hyperlink ref="A1" location="Índice!A1" display="Índice" xr:uid="{57B502B2-6986-48D2-A212-91C702512427}"/>
  </hyperlinks>
  <printOptions horizontalCentered="1"/>
  <pageMargins left="0.11811023622047245" right="0.11811023622047245" top="0.59055118110236227" bottom="0.15748031496062992" header="0.31496062992125984" footer="0.31496062992125984"/>
  <pageSetup paperSize="9" scale="76"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071876A-3D21-4001-B898-D05727A5B382}">
  <sheetPr codeName="Folha9">
    <pageSetUpPr fitToPage="1"/>
  </sheetPr>
  <dimension ref="A1:V29"/>
  <sheetViews>
    <sheetView showGridLines="0" zoomScaleNormal="100" workbookViewId="0">
      <selection activeCell="E5" sqref="E5"/>
    </sheetView>
  </sheetViews>
  <sheetFormatPr defaultColWidth="9.42578125" defaultRowHeight="18" x14ac:dyDescent="0.35"/>
  <cols>
    <col min="1" max="1" width="6.5703125" style="2" customWidth="1"/>
    <col min="2" max="2" width="24" style="2" bestFit="1" customWidth="1"/>
    <col min="3" max="3" width="1.5703125" style="2" customWidth="1"/>
    <col min="4" max="6" width="6.5703125" style="2" customWidth="1"/>
    <col min="7" max="7" width="1.5703125" style="2" customWidth="1"/>
    <col min="8" max="12" width="6.5703125" style="2" customWidth="1"/>
    <col min="13" max="13" width="1.5703125" style="2" customWidth="1"/>
    <col min="14" max="14" width="24" style="2" bestFit="1" customWidth="1"/>
    <col min="15" max="18" width="7.5703125" style="2" customWidth="1"/>
    <col min="19" max="19" width="13.5703125" style="2" bestFit="1" customWidth="1"/>
    <col min="20" max="20" width="12.5703125" style="2" bestFit="1" customWidth="1"/>
    <col min="21" max="22" width="7.5703125" style="2" customWidth="1"/>
    <col min="23" max="16384" width="9.42578125" style="2"/>
  </cols>
  <sheetData>
    <row r="1" spans="1:22" ht="13.5" customHeight="1" x14ac:dyDescent="0.35">
      <c r="A1" s="15" t="s">
        <v>4</v>
      </c>
      <c r="F1" s="317"/>
      <c r="G1" s="317"/>
    </row>
    <row r="2" spans="1:22" ht="13.5" customHeight="1" x14ac:dyDescent="0.35">
      <c r="B2" s="528" t="str">
        <f>+Índice!B17</f>
        <v>Gráfico 7 - PIB em volume (2018-2025)</v>
      </c>
      <c r="C2" s="528"/>
      <c r="D2" s="528"/>
      <c r="E2" s="528"/>
      <c r="F2" s="528"/>
      <c r="G2" s="528"/>
      <c r="H2" s="528"/>
      <c r="I2" s="528"/>
      <c r="J2" s="528"/>
      <c r="K2" s="528"/>
      <c r="L2" s="528"/>
      <c r="M2" s="528"/>
      <c r="N2" s="528"/>
      <c r="O2" s="7"/>
      <c r="P2" s="7"/>
      <c r="Q2" s="7"/>
      <c r="R2" s="7"/>
      <c r="S2" s="7"/>
      <c r="T2" s="7"/>
      <c r="U2" s="7"/>
      <c r="V2" s="7"/>
    </row>
    <row r="3" spans="1:22" ht="13.5" customHeight="1" x14ac:dyDescent="0.35">
      <c r="B3" s="528" t="str">
        <f>+Índice!C17</f>
        <v>Chart 7 - GDP in volume (2018-2025)</v>
      </c>
      <c r="C3" s="528"/>
      <c r="D3" s="528"/>
      <c r="E3" s="528"/>
      <c r="F3" s="528"/>
      <c r="G3" s="528"/>
      <c r="H3" s="528"/>
      <c r="I3" s="528"/>
      <c r="J3" s="528"/>
      <c r="K3" s="528"/>
      <c r="L3" s="528"/>
      <c r="M3" s="528"/>
      <c r="N3" s="528"/>
      <c r="O3" s="7"/>
      <c r="P3" s="7"/>
      <c r="Q3" s="7"/>
      <c r="R3" s="7"/>
      <c r="S3" s="7"/>
      <c r="T3" s="7"/>
      <c r="U3" s="7"/>
      <c r="V3" s="7"/>
    </row>
    <row r="4" spans="1:22" ht="13.5" customHeight="1" x14ac:dyDescent="0.35">
      <c r="B4" s="1" t="s">
        <v>5</v>
      </c>
      <c r="F4" s="317"/>
      <c r="G4" s="317"/>
      <c r="H4" s="17"/>
      <c r="I4" s="17"/>
      <c r="J4" s="17"/>
      <c r="K4" s="17"/>
      <c r="L4" s="17"/>
      <c r="N4" s="18"/>
    </row>
    <row r="5" spans="1:22" ht="16.350000000000001" customHeight="1" x14ac:dyDescent="0.35">
      <c r="B5" s="19"/>
      <c r="C5" s="92"/>
      <c r="D5" s="20">
        <v>2018</v>
      </c>
      <c r="E5" s="20">
        <v>2019</v>
      </c>
      <c r="F5" s="318">
        <v>2020</v>
      </c>
      <c r="G5" s="323"/>
      <c r="H5" s="20">
        <v>2021</v>
      </c>
      <c r="I5" s="20">
        <v>2022</v>
      </c>
      <c r="J5" s="20">
        <v>2023</v>
      </c>
      <c r="K5" s="315">
        <v>2024</v>
      </c>
      <c r="L5" s="256">
        <v>2025</v>
      </c>
      <c r="M5" s="92"/>
      <c r="N5" s="19"/>
    </row>
    <row r="6" spans="1:22" ht="16.350000000000001" customHeight="1" x14ac:dyDescent="0.35">
      <c r="B6" s="56" t="s">
        <v>72</v>
      </c>
      <c r="C6" s="93"/>
      <c r="D6" s="22"/>
      <c r="E6" s="23"/>
      <c r="F6" s="319"/>
      <c r="G6" s="324"/>
      <c r="H6" s="23"/>
      <c r="I6" s="24"/>
      <c r="J6" s="24"/>
      <c r="K6" s="24"/>
      <c r="L6" s="24"/>
      <c r="M6" s="93"/>
      <c r="N6" s="21" t="s">
        <v>74</v>
      </c>
    </row>
    <row r="7" spans="1:22" ht="16.350000000000001" customHeight="1" x14ac:dyDescent="0.35">
      <c r="B7" s="65" t="s">
        <v>469</v>
      </c>
      <c r="C7" s="94"/>
      <c r="D7" s="38">
        <v>97.9</v>
      </c>
      <c r="E7" s="38">
        <v>100</v>
      </c>
      <c r="F7" s="320">
        <v>92.4</v>
      </c>
      <c r="G7" s="320"/>
      <c r="H7" s="38">
        <v>96.8</v>
      </c>
      <c r="I7" s="38">
        <v>101.7</v>
      </c>
      <c r="J7" s="38">
        <v>104.7</v>
      </c>
      <c r="K7" s="38">
        <v>107</v>
      </c>
      <c r="L7" s="38">
        <v>109.2</v>
      </c>
      <c r="M7" s="94">
        <v>109.2</v>
      </c>
      <c r="N7" s="65" t="s">
        <v>470</v>
      </c>
      <c r="O7" s="37"/>
    </row>
    <row r="8" spans="1:22" ht="16.350000000000001" customHeight="1" x14ac:dyDescent="0.35">
      <c r="B8" s="65" t="s">
        <v>317</v>
      </c>
      <c r="C8" s="94"/>
      <c r="D8" s="38">
        <v>97.9</v>
      </c>
      <c r="E8" s="38">
        <v>100</v>
      </c>
      <c r="F8" s="320">
        <v>92.4</v>
      </c>
      <c r="G8" s="320"/>
      <c r="H8" s="38">
        <v>95.4</v>
      </c>
      <c r="I8" s="38">
        <v>100.1</v>
      </c>
      <c r="J8" s="38">
        <v>102.6</v>
      </c>
      <c r="K8" s="38">
        <v>104.8</v>
      </c>
      <c r="L8" s="38">
        <v>106.6</v>
      </c>
      <c r="M8" s="94">
        <v>106.6</v>
      </c>
      <c r="N8" s="65" t="s">
        <v>317</v>
      </c>
      <c r="O8" s="37"/>
    </row>
    <row r="9" spans="1:22" ht="16.350000000000001" customHeight="1" x14ac:dyDescent="0.35">
      <c r="B9" s="26" t="s">
        <v>452</v>
      </c>
      <c r="C9" s="93"/>
      <c r="D9" s="27"/>
      <c r="E9" s="28"/>
      <c r="F9" s="321"/>
      <c r="G9" s="324"/>
      <c r="H9" s="28"/>
      <c r="I9" s="29"/>
      <c r="J9" s="29"/>
      <c r="K9" s="29"/>
      <c r="L9" s="29"/>
      <c r="M9" s="93"/>
      <c r="N9" s="26" t="s">
        <v>453</v>
      </c>
    </row>
    <row r="10" spans="1:22" ht="16.350000000000001" customHeight="1" x14ac:dyDescent="0.35">
      <c r="B10" s="65" t="s">
        <v>469</v>
      </c>
      <c r="C10" s="94"/>
      <c r="D10" s="320">
        <v>2.6</v>
      </c>
      <c r="E10" s="320">
        <v>2.2000000000000002</v>
      </c>
      <c r="F10" s="320">
        <v>-7.6</v>
      </c>
      <c r="G10" s="320"/>
      <c r="H10" s="320">
        <v>4.7</v>
      </c>
      <c r="I10" s="320">
        <v>5.0999999999999996</v>
      </c>
      <c r="J10" s="320">
        <v>2.9</v>
      </c>
      <c r="K10" s="320">
        <v>2.2000000000000002</v>
      </c>
      <c r="L10" s="320">
        <v>2</v>
      </c>
      <c r="M10" s="94">
        <v>2</v>
      </c>
      <c r="N10" s="65" t="s">
        <v>470</v>
      </c>
    </row>
    <row r="11" spans="1:22" ht="16.350000000000001" customHeight="1" x14ac:dyDescent="0.35">
      <c r="B11" s="65" t="s">
        <v>317</v>
      </c>
      <c r="C11" s="94"/>
      <c r="D11" s="320">
        <v>2.6</v>
      </c>
      <c r="E11" s="320">
        <v>2.2000000000000002</v>
      </c>
      <c r="F11" s="320">
        <v>-7.6</v>
      </c>
      <c r="G11" s="320"/>
      <c r="H11" s="320">
        <v>3.3</v>
      </c>
      <c r="I11" s="320">
        <v>4.9000000000000004</v>
      </c>
      <c r="J11" s="320">
        <v>2.5</v>
      </c>
      <c r="K11" s="320">
        <v>2.1</v>
      </c>
      <c r="L11" s="320">
        <v>1.7</v>
      </c>
      <c r="M11" s="94">
        <v>1.7</v>
      </c>
      <c r="N11" s="65" t="s">
        <v>317</v>
      </c>
    </row>
    <row r="12" spans="1:22" ht="4.5" customHeight="1" x14ac:dyDescent="0.35">
      <c r="B12" s="30"/>
      <c r="C12" s="31"/>
      <c r="D12" s="31"/>
      <c r="E12" s="31"/>
      <c r="F12" s="322"/>
      <c r="G12" s="322"/>
      <c r="H12" s="31"/>
      <c r="I12" s="31"/>
      <c r="J12" s="31"/>
      <c r="K12" s="31"/>
      <c r="L12" s="31"/>
      <c r="M12" s="31"/>
      <c r="N12" s="31"/>
    </row>
    <row r="13" spans="1:22" ht="13.5" customHeight="1" x14ac:dyDescent="0.35">
      <c r="B13" s="529" t="s">
        <v>256</v>
      </c>
      <c r="C13" s="529"/>
      <c r="D13" s="529"/>
      <c r="E13" s="529"/>
      <c r="F13" s="529"/>
      <c r="G13" s="529"/>
      <c r="H13" s="529"/>
      <c r="I13" s="529"/>
      <c r="J13" s="529"/>
      <c r="K13" s="529"/>
      <c r="L13" s="529"/>
      <c r="M13" s="529"/>
      <c r="N13" s="529"/>
    </row>
    <row r="14" spans="1:22" ht="13.5" customHeight="1" x14ac:dyDescent="0.35">
      <c r="B14" s="530" t="s">
        <v>257</v>
      </c>
      <c r="C14" s="530"/>
      <c r="D14" s="530"/>
      <c r="E14" s="530"/>
      <c r="F14" s="530"/>
      <c r="G14" s="530"/>
      <c r="H14" s="530"/>
      <c r="I14" s="530"/>
      <c r="J14" s="530"/>
      <c r="K14" s="530"/>
      <c r="L14" s="530"/>
      <c r="M14" s="530"/>
      <c r="N14" s="530"/>
    </row>
    <row r="15" spans="1:22" ht="13.5" customHeight="1" x14ac:dyDescent="0.35">
      <c r="F15" s="317"/>
      <c r="G15" s="317"/>
    </row>
    <row r="16" spans="1:22" ht="13.5" customHeight="1" x14ac:dyDescent="0.35">
      <c r="F16" s="317"/>
      <c r="G16" s="317"/>
    </row>
    <row r="17" spans="2:13" ht="13.5" customHeight="1" x14ac:dyDescent="0.35">
      <c r="F17" s="317"/>
      <c r="G17" s="317"/>
    </row>
    <row r="18" spans="2:13" ht="13.5" customHeight="1" x14ac:dyDescent="0.35">
      <c r="B18" s="14"/>
      <c r="C18" s="14"/>
      <c r="D18" s="14"/>
      <c r="E18" s="14"/>
      <c r="F18" s="317"/>
      <c r="G18" s="317"/>
      <c r="H18" s="14"/>
      <c r="I18" s="14"/>
      <c r="J18" s="14"/>
      <c r="K18" s="14"/>
      <c r="L18" s="14"/>
      <c r="M18" s="14"/>
    </row>
    <row r="19" spans="2:13" ht="13.5" customHeight="1" x14ac:dyDescent="0.35">
      <c r="F19" s="317"/>
      <c r="G19" s="317"/>
    </row>
    <row r="20" spans="2:13" ht="13.5" customHeight="1" x14ac:dyDescent="0.35">
      <c r="F20" s="317"/>
      <c r="G20" s="317"/>
    </row>
    <row r="21" spans="2:13" ht="13.5" customHeight="1" x14ac:dyDescent="0.35">
      <c r="F21" s="317"/>
      <c r="G21" s="317"/>
    </row>
    <row r="22" spans="2:13" ht="13.5" customHeight="1" x14ac:dyDescent="0.35">
      <c r="F22" s="317"/>
      <c r="G22" s="317"/>
    </row>
    <row r="23" spans="2:13" ht="13.5" customHeight="1" x14ac:dyDescent="0.35">
      <c r="F23" s="317"/>
      <c r="G23" s="317"/>
    </row>
    <row r="24" spans="2:13" ht="13.5" customHeight="1" x14ac:dyDescent="0.35">
      <c r="F24" s="317"/>
      <c r="G24" s="317"/>
    </row>
    <row r="25" spans="2:13" ht="13.5" customHeight="1" x14ac:dyDescent="0.35">
      <c r="F25" s="317"/>
      <c r="G25" s="317"/>
    </row>
    <row r="26" spans="2:13" ht="13.5" customHeight="1" x14ac:dyDescent="0.35">
      <c r="F26" s="317"/>
      <c r="G26" s="317"/>
    </row>
    <row r="27" spans="2:13" ht="13.5" customHeight="1" x14ac:dyDescent="0.35">
      <c r="F27" s="317"/>
      <c r="G27" s="317"/>
    </row>
    <row r="28" spans="2:13" ht="13.5" customHeight="1" x14ac:dyDescent="0.35">
      <c r="F28" s="317"/>
      <c r="G28" s="317"/>
    </row>
    <row r="29" spans="2:13" ht="13.5" customHeight="1" x14ac:dyDescent="0.35">
      <c r="F29" s="317"/>
      <c r="G29" s="317"/>
    </row>
  </sheetData>
  <mergeCells count="4">
    <mergeCell ref="B2:N2"/>
    <mergeCell ref="B3:N3"/>
    <mergeCell ref="B13:N13"/>
    <mergeCell ref="B14:N14"/>
  </mergeCells>
  <hyperlinks>
    <hyperlink ref="A1" location="Índice!A1" display="Índice" xr:uid="{DE683E62-B322-410B-8E9D-D7F65D6D4CA3}"/>
  </hyperlinks>
  <printOptions horizontalCentered="1"/>
  <pageMargins left="0.11811023622047245" right="0.11811023622047245" top="0.59055118110236227" bottom="0.15748031496062992" header="0.31496062992125984" footer="0.31496062992125984"/>
  <pageSetup paperSize="9" scale="76"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33B257-395D-449A-B654-5AA438525DEA}">
  <sheetPr codeName="Folha8">
    <pageSetUpPr fitToPage="1"/>
  </sheetPr>
  <dimension ref="A1:W29"/>
  <sheetViews>
    <sheetView showGridLines="0" zoomScaleNormal="100" workbookViewId="0">
      <selection activeCell="M16" sqref="M16"/>
    </sheetView>
  </sheetViews>
  <sheetFormatPr defaultColWidth="9.42578125" defaultRowHeight="18" x14ac:dyDescent="0.35"/>
  <cols>
    <col min="1" max="1" width="6.28515625" style="2" bestFit="1" customWidth="1"/>
    <col min="2" max="2" width="25.5703125" style="2" bestFit="1" customWidth="1"/>
    <col min="3" max="3" width="1.5703125" style="2" customWidth="1"/>
    <col min="4" max="13" width="6.5703125" style="2" customWidth="1"/>
    <col min="14" max="14" width="1.5703125" style="2" customWidth="1"/>
    <col min="15" max="15" width="23.42578125" style="2" bestFit="1" customWidth="1"/>
    <col min="16" max="19" width="7.5703125" style="2" customWidth="1"/>
    <col min="20" max="20" width="13.5703125" style="2" bestFit="1" customWidth="1"/>
    <col min="21" max="21" width="12.5703125" style="2" bestFit="1" customWidth="1"/>
    <col min="22" max="23" width="7.5703125" style="2" customWidth="1"/>
    <col min="24" max="16384" width="9.42578125" style="2"/>
  </cols>
  <sheetData>
    <row r="1" spans="1:23" ht="13.5" customHeight="1" x14ac:dyDescent="0.35">
      <c r="A1" s="15" t="s">
        <v>4</v>
      </c>
    </row>
    <row r="2" spans="1:23" ht="13.5" customHeight="1" x14ac:dyDescent="0.35">
      <c r="B2" s="493" t="str">
        <f>+Índice!B18</f>
        <v>Gráfico 8 - Taxa de variação homóloga do PIB em volume e contributos</v>
      </c>
      <c r="C2" s="493"/>
      <c r="D2" s="493"/>
      <c r="E2" s="493"/>
      <c r="F2" s="493"/>
      <c r="G2" s="493"/>
      <c r="H2" s="493"/>
      <c r="I2" s="493"/>
      <c r="J2" s="493"/>
      <c r="K2" s="493"/>
      <c r="L2" s="493"/>
      <c r="M2" s="493"/>
      <c r="N2" s="493"/>
      <c r="O2" s="493"/>
      <c r="P2" s="7"/>
      <c r="Q2" s="7"/>
      <c r="R2" s="7"/>
      <c r="S2" s="7"/>
      <c r="T2" s="7"/>
      <c r="U2" s="7"/>
      <c r="V2" s="7"/>
      <c r="W2" s="7"/>
    </row>
    <row r="3" spans="1:23" ht="13.5" customHeight="1" x14ac:dyDescent="0.35">
      <c r="B3" s="493" t="str">
        <f>+Índice!C18</f>
        <v>Chart 8 - GDP YoY change in volume and contributions</v>
      </c>
      <c r="C3" s="493"/>
      <c r="D3" s="493"/>
      <c r="E3" s="493"/>
      <c r="F3" s="493"/>
      <c r="G3" s="493"/>
      <c r="H3" s="493"/>
      <c r="I3" s="493"/>
      <c r="J3" s="493"/>
      <c r="K3" s="493"/>
      <c r="L3" s="493"/>
      <c r="M3" s="493"/>
      <c r="N3" s="493"/>
      <c r="O3" s="493"/>
      <c r="P3" s="7"/>
      <c r="Q3" s="7"/>
      <c r="R3" s="7"/>
      <c r="S3" s="7"/>
      <c r="T3" s="7"/>
      <c r="U3" s="7"/>
      <c r="V3" s="7"/>
      <c r="W3" s="7"/>
    </row>
    <row r="4" spans="1:23" ht="13.5" customHeight="1" x14ac:dyDescent="0.35">
      <c r="B4" s="1" t="s">
        <v>5</v>
      </c>
      <c r="C4" s="1"/>
      <c r="G4" s="17"/>
      <c r="H4" s="17"/>
      <c r="I4" s="17"/>
      <c r="J4" s="17"/>
      <c r="K4" s="17"/>
      <c r="L4" s="17"/>
      <c r="M4" s="17"/>
      <c r="N4" s="17"/>
      <c r="O4" s="18"/>
    </row>
    <row r="5" spans="1:23" ht="16.350000000000001" customHeight="1" x14ac:dyDescent="0.35">
      <c r="B5" s="57"/>
      <c r="C5" s="57"/>
      <c r="D5" s="531">
        <v>2019</v>
      </c>
      <c r="E5" s="531"/>
      <c r="F5" s="531"/>
      <c r="G5" s="531"/>
      <c r="H5" s="531">
        <v>2020</v>
      </c>
      <c r="I5" s="531"/>
      <c r="J5" s="531"/>
      <c r="K5" s="531"/>
      <c r="L5" s="531">
        <v>2021</v>
      </c>
      <c r="M5" s="531"/>
      <c r="N5" s="90"/>
      <c r="O5" s="57"/>
    </row>
    <row r="6" spans="1:23" ht="16.350000000000001" customHeight="1" x14ac:dyDescent="0.35">
      <c r="B6" s="59"/>
      <c r="C6" s="59"/>
      <c r="D6" s="55" t="s">
        <v>185</v>
      </c>
      <c r="E6" s="55" t="s">
        <v>186</v>
      </c>
      <c r="F6" s="55" t="s">
        <v>187</v>
      </c>
      <c r="G6" s="55" t="s">
        <v>188</v>
      </c>
      <c r="H6" s="90" t="s">
        <v>185</v>
      </c>
      <c r="I6" s="90" t="s">
        <v>186</v>
      </c>
      <c r="J6" s="90" t="s">
        <v>187</v>
      </c>
      <c r="K6" s="90" t="s">
        <v>188</v>
      </c>
      <c r="L6" s="90" t="s">
        <v>185</v>
      </c>
      <c r="M6" s="90" t="s">
        <v>186</v>
      </c>
      <c r="N6" s="91"/>
      <c r="O6" s="59"/>
    </row>
    <row r="7" spans="1:23" ht="16.350000000000001" customHeight="1" x14ac:dyDescent="0.35">
      <c r="B7" s="59"/>
      <c r="C7" s="59"/>
      <c r="D7" s="55" t="s">
        <v>189</v>
      </c>
      <c r="E7" s="55" t="s">
        <v>190</v>
      </c>
      <c r="F7" s="55" t="s">
        <v>191</v>
      </c>
      <c r="G7" s="55" t="s">
        <v>192</v>
      </c>
      <c r="H7" s="90" t="s">
        <v>189</v>
      </c>
      <c r="I7" s="90" t="s">
        <v>190</v>
      </c>
      <c r="J7" s="90" t="s">
        <v>191</v>
      </c>
      <c r="K7" s="90" t="s">
        <v>192</v>
      </c>
      <c r="L7" s="90" t="s">
        <v>189</v>
      </c>
      <c r="M7" s="90" t="s">
        <v>190</v>
      </c>
      <c r="N7" s="91"/>
      <c r="O7" s="59"/>
    </row>
    <row r="8" spans="1:23" ht="16.350000000000001" customHeight="1" x14ac:dyDescent="0.35">
      <c r="B8" s="63" t="s">
        <v>193</v>
      </c>
      <c r="C8" s="60"/>
      <c r="D8" s="64">
        <v>2.6</v>
      </c>
      <c r="E8" s="64">
        <v>2.4</v>
      </c>
      <c r="F8" s="64">
        <v>2.2999999999999998</v>
      </c>
      <c r="G8" s="64">
        <v>2.6</v>
      </c>
      <c r="H8" s="64">
        <v>-2.2000000000000002</v>
      </c>
      <c r="I8" s="64">
        <v>-16.399999999999999</v>
      </c>
      <c r="J8" s="64">
        <v>-5.6</v>
      </c>
      <c r="K8" s="64">
        <v>-6.1</v>
      </c>
      <c r="L8" s="64">
        <v>-5.3</v>
      </c>
      <c r="M8" s="64">
        <v>15.5</v>
      </c>
      <c r="N8" s="60">
        <v>-5.3</v>
      </c>
      <c r="O8" s="63" t="s">
        <v>194</v>
      </c>
      <c r="P8" s="37"/>
    </row>
    <row r="9" spans="1:23" ht="16.350000000000001" customHeight="1" x14ac:dyDescent="0.35">
      <c r="B9" s="60" t="s">
        <v>196</v>
      </c>
      <c r="C9" s="60"/>
      <c r="D9" s="66"/>
      <c r="E9" s="66"/>
      <c r="F9" s="66"/>
      <c r="G9" s="66"/>
      <c r="H9" s="66"/>
      <c r="I9" s="66"/>
      <c r="J9" s="66"/>
      <c r="K9" s="66"/>
      <c r="L9" s="66"/>
      <c r="M9" s="66"/>
      <c r="N9" s="66"/>
      <c r="O9" s="60" t="s">
        <v>197</v>
      </c>
      <c r="P9" s="37"/>
    </row>
    <row r="10" spans="1:23" ht="16.350000000000001" customHeight="1" x14ac:dyDescent="0.35">
      <c r="B10" s="34" t="s">
        <v>180</v>
      </c>
      <c r="C10" s="34"/>
      <c r="D10" s="38">
        <v>3.4</v>
      </c>
      <c r="E10" s="38">
        <v>3.1</v>
      </c>
      <c r="F10" s="38">
        <v>3.4</v>
      </c>
      <c r="G10" s="38">
        <v>1.2</v>
      </c>
      <c r="H10" s="38">
        <v>-0.7</v>
      </c>
      <c r="I10" s="38">
        <v>-11.8</v>
      </c>
      <c r="J10" s="38">
        <v>-3.5</v>
      </c>
      <c r="K10" s="38">
        <v>-2.4</v>
      </c>
      <c r="L10" s="38">
        <v>-3.1</v>
      </c>
      <c r="M10" s="38">
        <v>15.4</v>
      </c>
      <c r="N10" s="38">
        <v>-3.1</v>
      </c>
      <c r="O10" s="34" t="s">
        <v>195</v>
      </c>
      <c r="P10" s="37"/>
    </row>
    <row r="11" spans="1:23" ht="16.350000000000001" customHeight="1" x14ac:dyDescent="0.35">
      <c r="B11" s="34" t="s">
        <v>181</v>
      </c>
      <c r="C11" s="34"/>
      <c r="D11" s="38">
        <v>-0.8</v>
      </c>
      <c r="E11" s="38">
        <v>-0.7</v>
      </c>
      <c r="F11" s="38">
        <v>-1.1000000000000001</v>
      </c>
      <c r="G11" s="38">
        <v>1.4</v>
      </c>
      <c r="H11" s="38">
        <v>-1.5</v>
      </c>
      <c r="I11" s="38">
        <v>-4.5999999999999996</v>
      </c>
      <c r="J11" s="38">
        <v>-2.1</v>
      </c>
      <c r="K11" s="38">
        <v>-3.7</v>
      </c>
      <c r="L11" s="38">
        <v>-2.2000000000000002</v>
      </c>
      <c r="M11" s="38">
        <v>0</v>
      </c>
      <c r="N11" s="38">
        <v>-2.2000000000000002</v>
      </c>
      <c r="O11" s="34" t="s">
        <v>183</v>
      </c>
      <c r="P11" s="37"/>
    </row>
    <row r="12" spans="1:23" ht="4.5" customHeight="1" x14ac:dyDescent="0.35">
      <c r="B12" s="30"/>
      <c r="C12" s="30"/>
      <c r="D12" s="31"/>
      <c r="E12" s="31"/>
      <c r="F12" s="31"/>
      <c r="G12" s="31"/>
      <c r="H12" s="31"/>
      <c r="I12" s="31"/>
      <c r="J12" s="31"/>
      <c r="K12" s="31"/>
      <c r="L12" s="31"/>
      <c r="M12" s="31"/>
      <c r="N12" s="31"/>
      <c r="O12" s="31"/>
    </row>
    <row r="13" spans="1:23" ht="13.5" customHeight="1" x14ac:dyDescent="0.35">
      <c r="B13" s="492" t="s">
        <v>254</v>
      </c>
      <c r="C13" s="492"/>
      <c r="D13" s="492"/>
      <c r="E13" s="492"/>
      <c r="F13" s="492"/>
      <c r="G13" s="492"/>
      <c r="H13" s="492"/>
      <c r="I13" s="492"/>
      <c r="J13" s="492"/>
      <c r="K13" s="492"/>
      <c r="L13" s="492"/>
      <c r="M13" s="492"/>
      <c r="N13" s="492"/>
      <c r="O13" s="492"/>
    </row>
    <row r="14" spans="1:23" ht="13.5" customHeight="1" x14ac:dyDescent="0.35">
      <c r="B14" s="494" t="s">
        <v>255</v>
      </c>
      <c r="C14" s="494"/>
      <c r="D14" s="494"/>
      <c r="E14" s="494"/>
      <c r="F14" s="494"/>
      <c r="G14" s="494"/>
      <c r="H14" s="494"/>
      <c r="I14" s="494"/>
      <c r="J14" s="494"/>
      <c r="K14" s="494"/>
      <c r="L14" s="494"/>
      <c r="M14" s="494"/>
      <c r="N14" s="494"/>
      <c r="O14" s="494"/>
    </row>
    <row r="15" spans="1:23" ht="13.5" customHeight="1" x14ac:dyDescent="0.35"/>
    <row r="16" spans="1:23" ht="13.5" customHeight="1" x14ac:dyDescent="0.35"/>
    <row r="17" spans="2:16" ht="13.5" customHeight="1" x14ac:dyDescent="0.35"/>
    <row r="18" spans="2:16" ht="13.5" customHeight="1" x14ac:dyDescent="0.35">
      <c r="B18" s="14"/>
      <c r="C18" s="14"/>
      <c r="D18" s="14"/>
      <c r="E18" s="14"/>
      <c r="F18" s="14"/>
      <c r="G18" s="14"/>
      <c r="H18" s="14"/>
      <c r="I18" s="14"/>
      <c r="J18" s="14"/>
      <c r="K18" s="14"/>
      <c r="L18" s="14"/>
      <c r="M18" s="14"/>
      <c r="N18" s="14"/>
      <c r="O18" s="14"/>
      <c r="P18" s="14"/>
    </row>
    <row r="19" spans="2:16" ht="13.5" customHeight="1" x14ac:dyDescent="0.35"/>
    <row r="20" spans="2:16" ht="13.5" customHeight="1" x14ac:dyDescent="0.35"/>
    <row r="21" spans="2:16" ht="13.5" customHeight="1" x14ac:dyDescent="0.35"/>
    <row r="22" spans="2:16" ht="13.5" customHeight="1" x14ac:dyDescent="0.35"/>
    <row r="23" spans="2:16" ht="13.5" customHeight="1" x14ac:dyDescent="0.35"/>
    <row r="24" spans="2:16" ht="13.5" customHeight="1" x14ac:dyDescent="0.35"/>
    <row r="25" spans="2:16" ht="13.5" customHeight="1" x14ac:dyDescent="0.35"/>
    <row r="26" spans="2:16" ht="13.5" customHeight="1" x14ac:dyDescent="0.35"/>
    <row r="27" spans="2:16" ht="13.5" customHeight="1" x14ac:dyDescent="0.35"/>
    <row r="28" spans="2:16" ht="13.5" customHeight="1" x14ac:dyDescent="0.35"/>
    <row r="29" spans="2:16" ht="13.5" customHeight="1" x14ac:dyDescent="0.35"/>
  </sheetData>
  <mergeCells count="7">
    <mergeCell ref="B14:O14"/>
    <mergeCell ref="D5:G5"/>
    <mergeCell ref="B2:O2"/>
    <mergeCell ref="B3:O3"/>
    <mergeCell ref="B13:O13"/>
    <mergeCell ref="H5:K5"/>
    <mergeCell ref="L5:M5"/>
  </mergeCells>
  <hyperlinks>
    <hyperlink ref="A1" location="Índice!A1" display="Índice" xr:uid="{DD3DE400-F388-40F0-B704-51DD05600084}"/>
  </hyperlinks>
  <printOptions horizontalCentered="1"/>
  <pageMargins left="0.11811023622047245" right="0.11811023622047245" top="0.59055118110236227" bottom="0.15748031496062992" header="0.31496062992125984" footer="0.31496062992125984"/>
  <pageSetup paperSize="9" scale="76"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F3568E-F2A8-40B4-A6EB-389DA1E7C177}">
  <sheetPr codeName="Folha10">
    <pageSetUpPr fitToPage="1"/>
  </sheetPr>
  <dimension ref="A1:T18"/>
  <sheetViews>
    <sheetView showGridLines="0" zoomScaleNormal="100" workbookViewId="0"/>
  </sheetViews>
  <sheetFormatPr defaultColWidth="9.42578125" defaultRowHeight="18" x14ac:dyDescent="0.35"/>
  <cols>
    <col min="1" max="1" width="6.42578125" style="2" bestFit="1" customWidth="1"/>
    <col min="2" max="2" width="26.5703125" style="2" bestFit="1" customWidth="1"/>
    <col min="3" max="3" width="1.5703125" style="2" customWidth="1"/>
    <col min="4" max="4" width="6.5703125" style="2" customWidth="1"/>
    <col min="5" max="5" width="1.5703125" style="2" customWidth="1"/>
    <col min="6" max="10" width="6.5703125" style="2" customWidth="1"/>
    <col min="11" max="11" width="1.5703125" style="2" customWidth="1"/>
    <col min="12" max="12" width="28.42578125" style="2" bestFit="1" customWidth="1"/>
    <col min="13" max="16" width="7.5703125" style="2" customWidth="1"/>
    <col min="17" max="17" width="13.5703125" style="2" bestFit="1" customWidth="1"/>
    <col min="18" max="18" width="12.5703125" style="2" bestFit="1" customWidth="1"/>
    <col min="19" max="20" width="7.5703125" style="2" customWidth="1"/>
    <col min="21" max="16384" width="9.42578125" style="2"/>
  </cols>
  <sheetData>
    <row r="1" spans="1:20" ht="13.5" customHeight="1" x14ac:dyDescent="0.35">
      <c r="A1" s="15" t="s">
        <v>4</v>
      </c>
    </row>
    <row r="2" spans="1:20" ht="13.5" customHeight="1" x14ac:dyDescent="0.35">
      <c r="B2" s="493" t="str">
        <f>+Índice!B19</f>
        <v>Gráfico 9 - Consumo privado e FBCF (2020-2025)</v>
      </c>
      <c r="C2" s="493"/>
      <c r="D2" s="493"/>
      <c r="E2" s="493"/>
      <c r="F2" s="493"/>
      <c r="G2" s="493"/>
      <c r="H2" s="493"/>
      <c r="I2" s="493"/>
      <c r="J2" s="493"/>
      <c r="K2" s="493"/>
      <c r="L2" s="493"/>
      <c r="M2" s="7"/>
      <c r="N2" s="7"/>
      <c r="O2" s="7"/>
      <c r="P2" s="7"/>
      <c r="Q2" s="7"/>
      <c r="R2" s="7"/>
      <c r="S2" s="7"/>
      <c r="T2" s="7"/>
    </row>
    <row r="3" spans="1:20" ht="13.5" customHeight="1" x14ac:dyDescent="0.35">
      <c r="B3" s="493" t="str">
        <f>+Índice!C19</f>
        <v>Chart 9 - Private consumption and GFCF (2020-2025)</v>
      </c>
      <c r="C3" s="493"/>
      <c r="D3" s="493"/>
      <c r="E3" s="493"/>
      <c r="F3" s="493"/>
      <c r="G3" s="493"/>
      <c r="H3" s="493"/>
      <c r="I3" s="493"/>
      <c r="J3" s="493"/>
      <c r="K3" s="493"/>
      <c r="L3" s="493"/>
      <c r="M3" s="7"/>
      <c r="N3" s="7"/>
      <c r="O3" s="7"/>
      <c r="P3" s="7"/>
      <c r="Q3" s="7"/>
      <c r="R3" s="7"/>
      <c r="S3" s="7"/>
      <c r="T3" s="7"/>
    </row>
    <row r="4" spans="1:20" ht="13.5" customHeight="1" x14ac:dyDescent="0.35">
      <c r="B4" s="1" t="s">
        <v>5</v>
      </c>
      <c r="C4" s="1"/>
      <c r="G4" s="17"/>
      <c r="H4" s="17"/>
      <c r="I4" s="17"/>
      <c r="J4" s="17"/>
      <c r="L4" s="18"/>
    </row>
    <row r="5" spans="1:20" ht="16.350000000000001" customHeight="1" x14ac:dyDescent="0.35">
      <c r="B5" s="19"/>
      <c r="C5" s="95"/>
      <c r="D5" s="20">
        <v>2020</v>
      </c>
      <c r="E5" s="95"/>
      <c r="F5" s="256">
        <v>2021</v>
      </c>
      <c r="G5" s="256">
        <v>2022</v>
      </c>
      <c r="H5" s="256">
        <v>2023</v>
      </c>
      <c r="I5" s="256">
        <v>2024</v>
      </c>
      <c r="J5" s="20">
        <v>2025</v>
      </c>
      <c r="K5" s="95"/>
      <c r="L5" s="19"/>
    </row>
    <row r="6" spans="1:20" ht="16.350000000000001" customHeight="1" x14ac:dyDescent="0.35">
      <c r="B6" s="56" t="s">
        <v>318</v>
      </c>
      <c r="C6" s="96"/>
      <c r="D6" s="22"/>
      <c r="E6" s="96"/>
      <c r="F6" s="23"/>
      <c r="G6" s="23"/>
      <c r="H6" s="23"/>
      <c r="I6" s="24"/>
      <c r="J6" s="24"/>
      <c r="K6" s="96"/>
      <c r="L6" s="21" t="s">
        <v>321</v>
      </c>
    </row>
    <row r="7" spans="1:20" ht="16.350000000000001" customHeight="1" x14ac:dyDescent="0.35">
      <c r="B7" s="65" t="s">
        <v>469</v>
      </c>
      <c r="C7" s="97"/>
      <c r="D7" s="38">
        <v>-5.8</v>
      </c>
      <c r="E7" s="97"/>
      <c r="F7" s="38">
        <v>4.5</v>
      </c>
      <c r="G7" s="38">
        <v>4.0999999999999996</v>
      </c>
      <c r="H7" s="38">
        <v>3.2</v>
      </c>
      <c r="I7" s="38">
        <v>2.6</v>
      </c>
      <c r="J7" s="38">
        <v>2.2999999999999998</v>
      </c>
      <c r="K7" s="97"/>
      <c r="L7" s="65" t="s">
        <v>470</v>
      </c>
      <c r="M7" s="37"/>
    </row>
    <row r="8" spans="1:20" ht="16.350000000000001" customHeight="1" x14ac:dyDescent="0.35">
      <c r="B8" s="65" t="s">
        <v>317</v>
      </c>
      <c r="C8" s="97"/>
      <c r="D8" s="38">
        <v>-5.9</v>
      </c>
      <c r="E8" s="97"/>
      <c r="F8" s="38">
        <v>2.7</v>
      </c>
      <c r="G8" s="38">
        <v>6</v>
      </c>
      <c r="H8" s="38">
        <v>2.8</v>
      </c>
      <c r="I8" s="38">
        <v>2.5</v>
      </c>
      <c r="J8" s="38">
        <v>1.8</v>
      </c>
      <c r="K8" s="97"/>
      <c r="L8" s="258" t="s">
        <v>298</v>
      </c>
      <c r="M8" s="37"/>
    </row>
    <row r="9" spans="1:20" ht="16.350000000000001" customHeight="1" x14ac:dyDescent="0.35">
      <c r="B9" s="26" t="s">
        <v>319</v>
      </c>
      <c r="C9" s="98"/>
      <c r="D9" s="27"/>
      <c r="E9" s="98"/>
      <c r="F9" s="28"/>
      <c r="G9" s="28"/>
      <c r="H9" s="28"/>
      <c r="I9" s="29"/>
      <c r="J9" s="29"/>
      <c r="K9" s="98"/>
      <c r="L9" s="26" t="s">
        <v>320</v>
      </c>
    </row>
    <row r="10" spans="1:20" ht="16.350000000000001" customHeight="1" x14ac:dyDescent="0.35">
      <c r="B10" s="65" t="s">
        <v>469</v>
      </c>
      <c r="C10" s="97"/>
      <c r="D10" s="38">
        <v>-1.8</v>
      </c>
      <c r="E10" s="97"/>
      <c r="F10" s="38">
        <v>5.9</v>
      </c>
      <c r="G10" s="38">
        <v>7.1</v>
      </c>
      <c r="H10" s="38">
        <v>4.5999999999999996</v>
      </c>
      <c r="I10" s="38">
        <v>3.6</v>
      </c>
      <c r="J10" s="38">
        <v>3.2</v>
      </c>
      <c r="K10" s="97"/>
      <c r="L10" s="65" t="s">
        <v>470</v>
      </c>
    </row>
    <row r="11" spans="1:20" ht="16.350000000000001" customHeight="1" x14ac:dyDescent="0.35">
      <c r="B11" s="65" t="s">
        <v>317</v>
      </c>
      <c r="C11" s="97"/>
      <c r="D11" s="38">
        <v>-1.9</v>
      </c>
      <c r="E11" s="97"/>
      <c r="F11" s="38">
        <v>3.4</v>
      </c>
      <c r="G11" s="38">
        <v>6</v>
      </c>
      <c r="H11" s="38">
        <v>3.7</v>
      </c>
      <c r="I11" s="38">
        <v>2</v>
      </c>
      <c r="J11" s="38">
        <v>2</v>
      </c>
      <c r="K11" s="97"/>
      <c r="L11" s="258" t="s">
        <v>298</v>
      </c>
    </row>
    <row r="12" spans="1:20" ht="4.5" customHeight="1" x14ac:dyDescent="0.35">
      <c r="B12" s="30"/>
      <c r="C12" s="30"/>
      <c r="D12" s="31"/>
      <c r="E12" s="31"/>
      <c r="F12" s="31"/>
      <c r="G12" s="31"/>
      <c r="H12" s="31"/>
      <c r="I12" s="31"/>
      <c r="J12" s="31"/>
      <c r="K12" s="31"/>
      <c r="L12" s="31"/>
    </row>
    <row r="13" spans="1:20" ht="13.5" customHeight="1" x14ac:dyDescent="0.35">
      <c r="B13" s="492" t="s">
        <v>256</v>
      </c>
      <c r="C13" s="492"/>
      <c r="D13" s="492"/>
      <c r="E13" s="492"/>
      <c r="F13" s="492"/>
      <c r="G13" s="492"/>
      <c r="H13" s="492"/>
      <c r="I13" s="492"/>
      <c r="J13" s="492"/>
      <c r="K13" s="492"/>
      <c r="L13" s="492"/>
    </row>
    <row r="14" spans="1:20" ht="13.5" customHeight="1" x14ac:dyDescent="0.35">
      <c r="B14" s="532" t="s">
        <v>257</v>
      </c>
      <c r="C14" s="532"/>
      <c r="D14" s="532"/>
      <c r="E14" s="532"/>
      <c r="F14" s="532"/>
      <c r="G14" s="532"/>
      <c r="H14" s="532"/>
      <c r="I14" s="532"/>
      <c r="J14" s="532"/>
      <c r="K14" s="532"/>
      <c r="L14" s="532"/>
      <c r="M14" s="58"/>
    </row>
    <row r="15" spans="1:20" ht="13.5" customHeight="1" x14ac:dyDescent="0.35"/>
    <row r="16" spans="1:20" ht="13.5" customHeight="1" x14ac:dyDescent="0.35"/>
    <row r="18" spans="2:12" x14ac:dyDescent="0.35">
      <c r="B18" s="14"/>
      <c r="C18" s="14"/>
      <c r="D18" s="14"/>
      <c r="E18" s="14"/>
      <c r="F18" s="14"/>
      <c r="G18" s="14"/>
      <c r="H18" s="14"/>
      <c r="I18" s="14"/>
      <c r="J18" s="14"/>
      <c r="K18" s="14"/>
      <c r="L18" s="14"/>
    </row>
  </sheetData>
  <mergeCells count="4">
    <mergeCell ref="B2:L2"/>
    <mergeCell ref="B3:L3"/>
    <mergeCell ref="B13:L13"/>
    <mergeCell ref="B14:L14"/>
  </mergeCells>
  <hyperlinks>
    <hyperlink ref="A1" location="Índice!A1" display="Índice" xr:uid="{605218BA-7CBA-4FDE-A9A8-C87A577ED12E}"/>
  </hyperlinks>
  <printOptions horizontalCentered="1"/>
  <pageMargins left="0.11811023622047245" right="0.11811023622047245" top="0.59055118110236227" bottom="0.15748031496062992" header="0.31496062992125984" footer="0.31496062992125984"/>
  <pageSetup paperSize="9" scale="76"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5FA19D-1A8A-4327-989E-A41235C1BDF0}">
  <sheetPr codeName="Folha11">
    <pageSetUpPr fitToPage="1"/>
  </sheetPr>
  <dimension ref="A1:T29"/>
  <sheetViews>
    <sheetView showGridLines="0" zoomScaleNormal="100" workbookViewId="0"/>
  </sheetViews>
  <sheetFormatPr defaultColWidth="9.42578125" defaultRowHeight="18" x14ac:dyDescent="0.35"/>
  <cols>
    <col min="1" max="1" width="6.42578125" style="2" bestFit="1" customWidth="1"/>
    <col min="2" max="2" width="38.28515625" style="2" bestFit="1" customWidth="1"/>
    <col min="3" max="3" width="1.5703125" style="2" customWidth="1"/>
    <col min="4" max="4" width="6.5703125" style="2" customWidth="1"/>
    <col min="5" max="5" width="1.5703125" style="2" customWidth="1"/>
    <col min="6" max="10" width="6.5703125" style="2" customWidth="1"/>
    <col min="11" max="11" width="1.5703125" style="2" customWidth="1"/>
    <col min="12" max="12" width="36.42578125" style="2" bestFit="1" customWidth="1"/>
    <col min="13" max="16" width="7.5703125" style="2" customWidth="1"/>
    <col min="17" max="17" width="13.5703125" style="2" bestFit="1" customWidth="1"/>
    <col min="18" max="18" width="12.5703125" style="2" bestFit="1" customWidth="1"/>
    <col min="19" max="20" width="7.5703125" style="2" customWidth="1"/>
    <col min="21" max="16384" width="9.42578125" style="2"/>
  </cols>
  <sheetData>
    <row r="1" spans="1:20" ht="13.5" customHeight="1" x14ac:dyDescent="0.35">
      <c r="A1" s="15" t="s">
        <v>4</v>
      </c>
    </row>
    <row r="2" spans="1:20" ht="13.5" customHeight="1" x14ac:dyDescent="0.35">
      <c r="B2" s="493" t="str">
        <f>+Índice!B20</f>
        <v>Gráfico 10 - Exportações e importações (2020-2025)</v>
      </c>
      <c r="C2" s="493"/>
      <c r="D2" s="493"/>
      <c r="E2" s="493"/>
      <c r="F2" s="493"/>
      <c r="G2" s="493"/>
      <c r="H2" s="493"/>
      <c r="I2" s="493"/>
      <c r="J2" s="493"/>
      <c r="K2" s="493"/>
      <c r="L2" s="493"/>
      <c r="M2" s="7"/>
      <c r="N2" s="7"/>
      <c r="O2" s="7"/>
      <c r="P2" s="7"/>
      <c r="Q2" s="7"/>
      <c r="R2" s="7"/>
      <c r="S2" s="7"/>
      <c r="T2" s="7"/>
    </row>
    <row r="3" spans="1:20" ht="13.5" customHeight="1" x14ac:dyDescent="0.35">
      <c r="B3" s="493" t="str">
        <f>+Índice!C20</f>
        <v>Chart 10 - Exports and imports (2020-2025)</v>
      </c>
      <c r="C3" s="493"/>
      <c r="D3" s="493"/>
      <c r="E3" s="493"/>
      <c r="F3" s="493"/>
      <c r="G3" s="493"/>
      <c r="H3" s="493"/>
      <c r="I3" s="493"/>
      <c r="J3" s="493"/>
      <c r="K3" s="493"/>
      <c r="L3" s="493"/>
      <c r="M3" s="7"/>
      <c r="N3" s="7"/>
      <c r="O3" s="7"/>
      <c r="P3" s="7"/>
      <c r="Q3" s="7"/>
      <c r="R3" s="7"/>
      <c r="S3" s="7"/>
      <c r="T3" s="7"/>
    </row>
    <row r="4" spans="1:20" ht="13.5" customHeight="1" x14ac:dyDescent="0.35">
      <c r="B4" s="1" t="s">
        <v>5</v>
      </c>
      <c r="C4" s="1"/>
      <c r="G4" s="17"/>
      <c r="H4" s="17"/>
      <c r="I4" s="17"/>
      <c r="J4" s="17"/>
      <c r="L4" s="18"/>
    </row>
    <row r="5" spans="1:20" ht="16.350000000000001" customHeight="1" x14ac:dyDescent="0.35">
      <c r="B5" s="19"/>
      <c r="C5" s="57"/>
      <c r="D5" s="256">
        <v>2020</v>
      </c>
      <c r="E5" s="95"/>
      <c r="F5" s="256">
        <v>2021</v>
      </c>
      <c r="G5" s="256">
        <v>2022</v>
      </c>
      <c r="H5" s="256">
        <v>2023</v>
      </c>
      <c r="I5" s="256">
        <v>2024</v>
      </c>
      <c r="J5" s="256">
        <v>2025</v>
      </c>
      <c r="K5" s="95"/>
      <c r="L5" s="19"/>
    </row>
    <row r="6" spans="1:20" ht="16.350000000000001" customHeight="1" x14ac:dyDescent="0.35">
      <c r="B6" s="56" t="s">
        <v>322</v>
      </c>
      <c r="D6" s="22"/>
      <c r="E6" s="96"/>
      <c r="F6" s="23"/>
      <c r="G6" s="23"/>
      <c r="H6" s="23"/>
      <c r="I6" s="24"/>
      <c r="J6" s="24"/>
      <c r="K6" s="96"/>
      <c r="L6" s="21" t="s">
        <v>325</v>
      </c>
    </row>
    <row r="7" spans="1:20" ht="16.350000000000001" customHeight="1" x14ac:dyDescent="0.35">
      <c r="B7" s="65" t="s">
        <v>469</v>
      </c>
      <c r="D7" s="38">
        <v>-18.600000000000001</v>
      </c>
      <c r="E7" s="97"/>
      <c r="F7" s="38">
        <v>10.3</v>
      </c>
      <c r="G7" s="38">
        <v>10.7</v>
      </c>
      <c r="H7" s="38">
        <v>6.6</v>
      </c>
      <c r="I7" s="38">
        <v>3.3</v>
      </c>
      <c r="J7" s="38">
        <v>3.2</v>
      </c>
      <c r="K7" s="97"/>
      <c r="L7" s="65" t="s">
        <v>470</v>
      </c>
      <c r="M7" s="37"/>
    </row>
    <row r="8" spans="1:20" ht="16.350000000000001" customHeight="1" x14ac:dyDescent="0.35">
      <c r="B8" s="65" t="s">
        <v>317</v>
      </c>
      <c r="D8" s="38">
        <v>-18.600000000000001</v>
      </c>
      <c r="E8" s="97"/>
      <c r="F8" s="38">
        <v>8.9</v>
      </c>
      <c r="G8" s="38">
        <v>11.3</v>
      </c>
      <c r="H8" s="38">
        <v>5</v>
      </c>
      <c r="I8" s="38">
        <v>3.2</v>
      </c>
      <c r="J8" s="38">
        <v>3.2</v>
      </c>
      <c r="K8" s="97"/>
      <c r="L8" s="258" t="s">
        <v>298</v>
      </c>
      <c r="M8" s="37"/>
    </row>
    <row r="9" spans="1:20" ht="16.350000000000001" customHeight="1" x14ac:dyDescent="0.35">
      <c r="B9" s="26" t="s">
        <v>323</v>
      </c>
      <c r="D9" s="27"/>
      <c r="E9" s="98"/>
      <c r="F9" s="28"/>
      <c r="G9" s="28"/>
      <c r="H9" s="28"/>
      <c r="I9" s="29"/>
      <c r="J9" s="29"/>
      <c r="K9" s="98"/>
      <c r="L9" s="26" t="s">
        <v>324</v>
      </c>
    </row>
    <row r="10" spans="1:20" ht="16.350000000000001" customHeight="1" x14ac:dyDescent="0.35">
      <c r="B10" s="65" t="s">
        <v>469</v>
      </c>
      <c r="D10" s="38">
        <v>-11.9</v>
      </c>
      <c r="E10" s="97"/>
      <c r="F10" s="38">
        <v>10</v>
      </c>
      <c r="G10" s="38">
        <v>7.9</v>
      </c>
      <c r="H10" s="38">
        <v>6.8</v>
      </c>
      <c r="I10" s="38">
        <v>4.0999999999999996</v>
      </c>
      <c r="J10" s="38">
        <v>3.9</v>
      </c>
      <c r="K10" s="97"/>
      <c r="L10" s="65" t="s">
        <v>470</v>
      </c>
    </row>
    <row r="11" spans="1:20" ht="16.350000000000001" customHeight="1" x14ac:dyDescent="0.35">
      <c r="B11" s="65" t="s">
        <v>317</v>
      </c>
      <c r="C11" s="97"/>
      <c r="D11" s="38">
        <v>-12</v>
      </c>
      <c r="E11" s="97"/>
      <c r="F11" s="38">
        <v>7.6</v>
      </c>
      <c r="G11" s="38">
        <v>11</v>
      </c>
      <c r="H11" s="38">
        <v>5</v>
      </c>
      <c r="I11" s="38">
        <v>3.3</v>
      </c>
      <c r="J11" s="38">
        <v>3.2</v>
      </c>
      <c r="K11" s="38"/>
      <c r="L11" s="258" t="s">
        <v>298</v>
      </c>
    </row>
    <row r="12" spans="1:20" ht="4.5" customHeight="1" x14ac:dyDescent="0.35">
      <c r="B12" s="30"/>
      <c r="C12" s="30"/>
      <c r="D12" s="31"/>
      <c r="E12" s="31"/>
      <c r="F12" s="31"/>
      <c r="G12" s="31"/>
      <c r="H12" s="31"/>
      <c r="I12" s="31"/>
      <c r="J12" s="31"/>
      <c r="K12" s="31"/>
      <c r="L12" s="31"/>
    </row>
    <row r="13" spans="1:20" ht="13.5" customHeight="1" x14ac:dyDescent="0.35">
      <c r="B13" s="492" t="s">
        <v>256</v>
      </c>
      <c r="C13" s="492"/>
      <c r="D13" s="492"/>
      <c r="E13" s="492"/>
      <c r="F13" s="492"/>
      <c r="G13" s="492"/>
      <c r="H13" s="492"/>
      <c r="I13" s="492"/>
      <c r="J13" s="492"/>
      <c r="K13" s="492"/>
      <c r="L13" s="492"/>
    </row>
    <row r="14" spans="1:20" ht="13.5" customHeight="1" x14ac:dyDescent="0.35">
      <c r="B14" s="532" t="s">
        <v>257</v>
      </c>
      <c r="C14" s="532"/>
      <c r="D14" s="532"/>
      <c r="E14" s="532"/>
      <c r="F14" s="532"/>
      <c r="G14" s="532"/>
      <c r="H14" s="532"/>
      <c r="I14" s="532"/>
      <c r="J14" s="532"/>
      <c r="K14" s="532"/>
      <c r="L14" s="532"/>
    </row>
    <row r="15" spans="1:20" ht="13.5" customHeight="1" x14ac:dyDescent="0.35"/>
    <row r="16" spans="1:20" ht="13.5" customHeight="1" x14ac:dyDescent="0.35"/>
    <row r="17" spans="2:12" ht="13.5" customHeight="1" x14ac:dyDescent="0.35"/>
    <row r="18" spans="2:12" ht="13.5" customHeight="1" x14ac:dyDescent="0.35">
      <c r="B18" s="14"/>
      <c r="C18" s="14"/>
      <c r="D18" s="14"/>
      <c r="E18" s="14"/>
      <c r="F18" s="14"/>
      <c r="G18" s="14"/>
      <c r="H18" s="14"/>
      <c r="I18" s="14"/>
      <c r="J18" s="14"/>
      <c r="K18" s="14"/>
      <c r="L18" s="14"/>
    </row>
    <row r="19" spans="2:12" ht="13.5" customHeight="1" x14ac:dyDescent="0.35"/>
    <row r="20" spans="2:12" ht="13.5" customHeight="1" x14ac:dyDescent="0.35"/>
    <row r="21" spans="2:12" ht="13.5" customHeight="1" x14ac:dyDescent="0.35"/>
    <row r="22" spans="2:12" ht="13.5" customHeight="1" x14ac:dyDescent="0.35"/>
    <row r="23" spans="2:12" ht="13.5" customHeight="1" x14ac:dyDescent="0.35"/>
    <row r="24" spans="2:12" ht="13.5" customHeight="1" x14ac:dyDescent="0.35"/>
    <row r="25" spans="2:12" ht="13.5" customHeight="1" x14ac:dyDescent="0.35"/>
    <row r="26" spans="2:12" ht="13.5" customHeight="1" x14ac:dyDescent="0.35"/>
    <row r="27" spans="2:12" ht="13.5" customHeight="1" x14ac:dyDescent="0.35"/>
    <row r="28" spans="2:12" ht="13.5" customHeight="1" x14ac:dyDescent="0.35"/>
    <row r="29" spans="2:12" ht="13.5" customHeight="1" x14ac:dyDescent="0.35"/>
  </sheetData>
  <mergeCells count="4">
    <mergeCell ref="B2:L2"/>
    <mergeCell ref="B3:L3"/>
    <mergeCell ref="B13:L13"/>
    <mergeCell ref="B14:L14"/>
  </mergeCells>
  <hyperlinks>
    <hyperlink ref="A1" location="Índice!A1" display="Índice" xr:uid="{8173D0CF-1366-4972-AE41-92CF03E47B62}"/>
  </hyperlinks>
  <printOptions horizontalCentered="1"/>
  <pageMargins left="0.11811023622047245" right="0.11811023622047245" top="0.59055118110236227" bottom="0.15748031496062992" header="0.31496062992125984" footer="0.31496062992125984"/>
  <pageSetup paperSize="9" scale="76" orientation="landscape"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E4426F-7869-4760-82D7-B0912CB35685}">
  <sheetPr codeName="Folha12">
    <pageSetUpPr fitToPage="1"/>
  </sheetPr>
  <dimension ref="A1:T29"/>
  <sheetViews>
    <sheetView showGridLines="0" zoomScaleNormal="100" workbookViewId="0"/>
  </sheetViews>
  <sheetFormatPr defaultColWidth="9.42578125" defaultRowHeight="18" x14ac:dyDescent="0.35"/>
  <cols>
    <col min="1" max="1" width="6.42578125" style="2" bestFit="1" customWidth="1"/>
    <col min="2" max="2" width="27.5703125" style="2" bestFit="1" customWidth="1"/>
    <col min="3" max="3" width="1.5703125" style="2" customWidth="1"/>
    <col min="4" max="4" width="6.5703125" style="2" customWidth="1"/>
    <col min="5" max="5" width="1.5703125" style="2" customWidth="1"/>
    <col min="6" max="10" width="6.5703125" style="2" customWidth="1"/>
    <col min="11" max="11" width="1.5703125" style="2" customWidth="1"/>
    <col min="12" max="12" width="26.5703125" style="2" bestFit="1" customWidth="1"/>
    <col min="13" max="16" width="7.5703125" style="2" customWidth="1"/>
    <col min="17" max="17" width="13.5703125" style="2" bestFit="1" customWidth="1"/>
    <col min="18" max="18" width="12.5703125" style="2" bestFit="1" customWidth="1"/>
    <col min="19" max="20" width="7.5703125" style="2" customWidth="1"/>
    <col min="21" max="16384" width="9.42578125" style="2"/>
  </cols>
  <sheetData>
    <row r="1" spans="1:20" ht="13.5" customHeight="1" x14ac:dyDescent="0.35">
      <c r="A1" s="15" t="s">
        <v>4</v>
      </c>
    </row>
    <row r="2" spans="1:20" ht="13.5" customHeight="1" x14ac:dyDescent="0.35">
      <c r="B2" s="493" t="str">
        <f>+Índice!B21</f>
        <v>Gráfico 11 - Indicadores de preços (2020-2025)</v>
      </c>
      <c r="C2" s="493"/>
      <c r="D2" s="493"/>
      <c r="E2" s="493"/>
      <c r="F2" s="493"/>
      <c r="G2" s="493"/>
      <c r="H2" s="493"/>
      <c r="I2" s="493"/>
      <c r="J2" s="493"/>
      <c r="K2" s="493"/>
      <c r="L2" s="493"/>
      <c r="M2" s="7"/>
      <c r="N2" s="7"/>
      <c r="O2" s="7"/>
      <c r="P2" s="7"/>
      <c r="Q2" s="7"/>
      <c r="R2" s="7"/>
      <c r="S2" s="7"/>
      <c r="T2" s="7"/>
    </row>
    <row r="3" spans="1:20" ht="13.5" customHeight="1" x14ac:dyDescent="0.35">
      <c r="B3" s="493" t="str">
        <f>+Índice!C21</f>
        <v>Chart 11 - Price indicators (2020-2025)</v>
      </c>
      <c r="C3" s="493"/>
      <c r="D3" s="493"/>
      <c r="E3" s="493"/>
      <c r="F3" s="493"/>
      <c r="G3" s="493"/>
      <c r="H3" s="493"/>
      <c r="I3" s="493"/>
      <c r="J3" s="493"/>
      <c r="K3" s="493"/>
      <c r="L3" s="493"/>
      <c r="M3" s="7"/>
      <c r="N3" s="7"/>
      <c r="O3" s="7"/>
      <c r="P3" s="7"/>
      <c r="Q3" s="7"/>
      <c r="R3" s="7"/>
      <c r="S3" s="7"/>
      <c r="T3" s="7"/>
    </row>
    <row r="4" spans="1:20" ht="13.5" customHeight="1" x14ac:dyDescent="0.35">
      <c r="B4" s="1" t="s">
        <v>5</v>
      </c>
      <c r="C4" s="1"/>
      <c r="G4" s="17"/>
      <c r="H4" s="17"/>
      <c r="I4" s="17"/>
      <c r="J4" s="17"/>
      <c r="L4" s="18"/>
    </row>
    <row r="5" spans="1:20" ht="16.350000000000001" customHeight="1" x14ac:dyDescent="0.35">
      <c r="B5" s="19"/>
      <c r="C5" s="95"/>
      <c r="D5" s="20">
        <v>2020</v>
      </c>
      <c r="E5" s="95"/>
      <c r="F5" s="20">
        <v>2021</v>
      </c>
      <c r="G5" s="20">
        <v>2022</v>
      </c>
      <c r="H5" s="20">
        <v>2023</v>
      </c>
      <c r="I5" s="20">
        <v>2024</v>
      </c>
      <c r="J5" s="20">
        <v>2025</v>
      </c>
      <c r="K5" s="95"/>
      <c r="L5" s="19"/>
    </row>
    <row r="6" spans="1:20" ht="16.350000000000001" customHeight="1" x14ac:dyDescent="0.35">
      <c r="B6" s="56" t="s">
        <v>198</v>
      </c>
      <c r="C6" s="96"/>
      <c r="D6" s="22"/>
      <c r="E6" s="96"/>
      <c r="F6" s="23"/>
      <c r="G6" s="23"/>
      <c r="H6" s="23"/>
      <c r="I6" s="24"/>
      <c r="J6" s="24"/>
      <c r="K6" s="96"/>
      <c r="L6" s="21" t="s">
        <v>199</v>
      </c>
    </row>
    <row r="7" spans="1:20" ht="16.350000000000001" customHeight="1" x14ac:dyDescent="0.35">
      <c r="B7" s="65" t="s">
        <v>469</v>
      </c>
      <c r="C7" s="97"/>
      <c r="D7" s="38">
        <v>2.4</v>
      </c>
      <c r="E7" s="97"/>
      <c r="F7" s="38">
        <v>0.8</v>
      </c>
      <c r="G7" s="38">
        <v>1.9</v>
      </c>
      <c r="H7" s="38">
        <v>1.7</v>
      </c>
      <c r="I7" s="38">
        <v>1.6</v>
      </c>
      <c r="J7" s="38">
        <v>1.6</v>
      </c>
      <c r="K7" s="97"/>
      <c r="L7" s="65" t="s">
        <v>470</v>
      </c>
      <c r="M7" s="37"/>
    </row>
    <row r="8" spans="1:20" ht="16.350000000000001" customHeight="1" x14ac:dyDescent="0.35">
      <c r="B8" s="65" t="s">
        <v>317</v>
      </c>
      <c r="C8" s="97"/>
      <c r="D8" s="38">
        <v>2.4</v>
      </c>
      <c r="E8" s="97">
        <v>0</v>
      </c>
      <c r="F8" s="38">
        <v>1.1000000000000001</v>
      </c>
      <c r="G8" s="38">
        <v>1.8</v>
      </c>
      <c r="H8" s="38">
        <v>1.6</v>
      </c>
      <c r="I8" s="38">
        <v>1.6</v>
      </c>
      <c r="J8" s="38">
        <v>1.6</v>
      </c>
      <c r="K8" s="97"/>
      <c r="L8" s="258" t="s">
        <v>298</v>
      </c>
      <c r="M8" s="37"/>
    </row>
    <row r="9" spans="1:20" ht="16.350000000000001" customHeight="1" x14ac:dyDescent="0.35">
      <c r="B9" s="26" t="s">
        <v>201</v>
      </c>
      <c r="C9" s="98"/>
      <c r="D9" s="27"/>
      <c r="E9" s="98"/>
      <c r="F9" s="28"/>
      <c r="G9" s="28"/>
      <c r="H9" s="28"/>
      <c r="I9" s="29"/>
      <c r="J9" s="29"/>
      <c r="K9" s="98"/>
      <c r="L9" s="62" t="s">
        <v>200</v>
      </c>
    </row>
    <row r="10" spans="1:20" ht="16.350000000000001" customHeight="1" x14ac:dyDescent="0.35">
      <c r="B10" s="65" t="s">
        <v>469</v>
      </c>
      <c r="C10" s="97"/>
      <c r="D10" s="38">
        <v>-0.1</v>
      </c>
      <c r="E10" s="97"/>
      <c r="F10" s="38">
        <v>0.8</v>
      </c>
      <c r="G10" s="38">
        <v>1.6</v>
      </c>
      <c r="H10" s="38">
        <v>1.4</v>
      </c>
      <c r="I10" s="38">
        <v>1.5</v>
      </c>
      <c r="J10" s="38">
        <v>1.5</v>
      </c>
      <c r="K10" s="97"/>
      <c r="L10" s="65" t="s">
        <v>470</v>
      </c>
    </row>
    <row r="11" spans="1:20" ht="16.350000000000001" customHeight="1" x14ac:dyDescent="0.35">
      <c r="B11" s="65" t="s">
        <v>317</v>
      </c>
      <c r="C11" s="65"/>
      <c r="D11" s="38">
        <v>-0.1</v>
      </c>
      <c r="E11" s="97"/>
      <c r="F11" s="38">
        <v>0.8</v>
      </c>
      <c r="G11" s="38">
        <v>1.4</v>
      </c>
      <c r="H11" s="38">
        <v>1.6</v>
      </c>
      <c r="I11" s="38">
        <v>1.7</v>
      </c>
      <c r="J11" s="38">
        <v>1.7</v>
      </c>
      <c r="K11" s="38"/>
      <c r="L11" s="258" t="s">
        <v>298</v>
      </c>
    </row>
    <row r="12" spans="1:20" ht="4.5" customHeight="1" x14ac:dyDescent="0.35">
      <c r="B12" s="30"/>
      <c r="C12" s="30"/>
      <c r="D12" s="31"/>
      <c r="E12" s="31"/>
      <c r="F12" s="31"/>
      <c r="G12" s="31"/>
      <c r="H12" s="31"/>
      <c r="I12" s="31"/>
      <c r="J12" s="31"/>
      <c r="K12" s="31"/>
      <c r="L12" s="31"/>
    </row>
    <row r="13" spans="1:20" ht="13.5" customHeight="1" x14ac:dyDescent="0.35">
      <c r="B13" s="492" t="s">
        <v>256</v>
      </c>
      <c r="C13" s="492"/>
      <c r="D13" s="492"/>
      <c r="E13" s="492"/>
      <c r="F13" s="492"/>
      <c r="G13" s="492"/>
      <c r="H13" s="492"/>
      <c r="I13" s="492"/>
      <c r="J13" s="492"/>
      <c r="K13" s="492"/>
      <c r="L13" s="492"/>
    </row>
    <row r="14" spans="1:20" ht="13.5" customHeight="1" x14ac:dyDescent="0.35">
      <c r="B14" s="532" t="s">
        <v>257</v>
      </c>
      <c r="C14" s="532"/>
      <c r="D14" s="532"/>
      <c r="E14" s="532"/>
      <c r="F14" s="532"/>
      <c r="G14" s="532"/>
      <c r="H14" s="532"/>
      <c r="I14" s="532"/>
      <c r="J14" s="532"/>
      <c r="K14" s="532"/>
      <c r="L14" s="532"/>
    </row>
    <row r="15" spans="1:20" ht="13.5" customHeight="1" x14ac:dyDescent="0.35"/>
    <row r="16" spans="1:20" ht="13.5" customHeight="1" x14ac:dyDescent="0.35">
      <c r="D16" s="37"/>
      <c r="E16" s="37"/>
      <c r="F16" s="37"/>
      <c r="G16" s="37"/>
      <c r="H16" s="37"/>
      <c r="I16" s="37"/>
      <c r="J16" s="37"/>
    </row>
    <row r="17" spans="2:12" ht="13.5" customHeight="1" x14ac:dyDescent="0.35"/>
    <row r="18" spans="2:12" ht="13.5" customHeight="1" x14ac:dyDescent="0.35">
      <c r="B18" s="14"/>
      <c r="C18" s="14"/>
      <c r="D18" s="14"/>
      <c r="E18" s="14"/>
      <c r="F18" s="14"/>
      <c r="G18" s="14"/>
      <c r="H18" s="14"/>
      <c r="I18" s="14"/>
      <c r="J18" s="14"/>
      <c r="K18" s="14"/>
      <c r="L18" s="14"/>
    </row>
    <row r="19" spans="2:12" ht="13.5" customHeight="1" x14ac:dyDescent="0.35"/>
    <row r="20" spans="2:12" ht="13.5" customHeight="1" x14ac:dyDescent="0.35"/>
    <row r="21" spans="2:12" ht="13.5" customHeight="1" x14ac:dyDescent="0.35"/>
    <row r="22" spans="2:12" ht="13.5" customHeight="1" x14ac:dyDescent="0.35"/>
    <row r="23" spans="2:12" ht="13.5" customHeight="1" x14ac:dyDescent="0.35"/>
    <row r="24" spans="2:12" ht="13.5" customHeight="1" x14ac:dyDescent="0.35"/>
    <row r="25" spans="2:12" ht="13.5" customHeight="1" x14ac:dyDescent="0.35"/>
    <row r="26" spans="2:12" ht="13.5" customHeight="1" x14ac:dyDescent="0.35"/>
    <row r="27" spans="2:12" ht="13.5" customHeight="1" x14ac:dyDescent="0.35"/>
    <row r="28" spans="2:12" ht="13.5" customHeight="1" x14ac:dyDescent="0.35"/>
    <row r="29" spans="2:12" ht="13.5" customHeight="1" x14ac:dyDescent="0.35"/>
  </sheetData>
  <mergeCells count="4">
    <mergeCell ref="B2:L2"/>
    <mergeCell ref="B3:L3"/>
    <mergeCell ref="B13:L13"/>
    <mergeCell ref="B14:L14"/>
  </mergeCells>
  <hyperlinks>
    <hyperlink ref="A1" location="Índice!A1" display="Índice" xr:uid="{C8EE293E-2C20-46E0-BADE-FE99BBC9E180}"/>
  </hyperlinks>
  <printOptions horizontalCentered="1"/>
  <pageMargins left="0.11811023622047245" right="0.11811023622047245" top="0.59055118110236227" bottom="0.15748031496062992" header="0.31496062992125984" footer="0.31496062992125984"/>
  <pageSetup paperSize="9" scale="76" orientation="landscape"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FCF974-BB96-4DCE-950E-630844CB694E}">
  <sheetPr codeName="Folha13">
    <pageSetUpPr fitToPage="1"/>
  </sheetPr>
  <dimension ref="A1:T29"/>
  <sheetViews>
    <sheetView showGridLines="0" zoomScaleNormal="100" workbookViewId="0">
      <selection activeCell="A22" sqref="A22"/>
    </sheetView>
  </sheetViews>
  <sheetFormatPr defaultColWidth="9.42578125" defaultRowHeight="18" x14ac:dyDescent="0.35"/>
  <cols>
    <col min="1" max="1" width="6.28515625" style="2" bestFit="1" customWidth="1"/>
    <col min="2" max="2" width="37" style="2" bestFit="1" customWidth="1"/>
    <col min="3" max="3" width="1.5703125" style="2" customWidth="1"/>
    <col min="4" max="4" width="6.5703125" style="2" customWidth="1"/>
    <col min="5" max="5" width="1.5703125" style="2" customWidth="1"/>
    <col min="6" max="10" width="6.5703125" style="2" customWidth="1"/>
    <col min="11" max="11" width="1.5703125" style="2" customWidth="1"/>
    <col min="12" max="12" width="31.42578125" style="2" bestFit="1" customWidth="1"/>
    <col min="13" max="16" width="7.5703125" style="2" customWidth="1"/>
    <col min="17" max="17" width="13.5703125" style="2" bestFit="1" customWidth="1"/>
    <col min="18" max="18" width="12.5703125" style="2" bestFit="1" customWidth="1"/>
    <col min="19" max="20" width="7.5703125" style="2" customWidth="1"/>
    <col min="21" max="16384" width="9.42578125" style="2"/>
  </cols>
  <sheetData>
    <row r="1" spans="1:20" ht="13.5" customHeight="1" x14ac:dyDescent="0.35">
      <c r="A1" s="15" t="s">
        <v>4</v>
      </c>
    </row>
    <row r="2" spans="1:20" ht="13.5" customHeight="1" x14ac:dyDescent="0.35">
      <c r="B2" s="493" t="str">
        <f>+Índice!B22</f>
        <v>Gráfico 12 - Indicadores do mercado de trabalho (2020-2025)</v>
      </c>
      <c r="C2" s="493"/>
      <c r="D2" s="493"/>
      <c r="E2" s="493"/>
      <c r="F2" s="493"/>
      <c r="G2" s="493"/>
      <c r="H2" s="493"/>
      <c r="I2" s="493"/>
      <c r="J2" s="493"/>
      <c r="K2" s="493"/>
      <c r="L2" s="493"/>
      <c r="M2" s="7"/>
      <c r="N2" s="7"/>
      <c r="O2" s="7"/>
      <c r="P2" s="7"/>
      <c r="Q2" s="7"/>
      <c r="R2" s="7"/>
      <c r="S2" s="7"/>
      <c r="T2" s="7"/>
    </row>
    <row r="3" spans="1:20" ht="13.5" customHeight="1" x14ac:dyDescent="0.35">
      <c r="B3" s="493" t="str">
        <f>+Índice!C22</f>
        <v>Chart 12 - Labour market indicators (2020-2025)</v>
      </c>
      <c r="C3" s="493"/>
      <c r="D3" s="493"/>
      <c r="E3" s="493"/>
      <c r="F3" s="493"/>
      <c r="G3" s="493"/>
      <c r="H3" s="493"/>
      <c r="I3" s="493"/>
      <c r="J3" s="493"/>
      <c r="K3" s="493"/>
      <c r="L3" s="493"/>
      <c r="M3" s="7"/>
      <c r="N3" s="7"/>
      <c r="O3" s="7"/>
      <c r="P3" s="7"/>
      <c r="Q3" s="7"/>
      <c r="R3" s="7"/>
      <c r="S3" s="7"/>
      <c r="T3" s="7"/>
    </row>
    <row r="4" spans="1:20" ht="13.5" customHeight="1" x14ac:dyDescent="0.35">
      <c r="B4" s="1" t="s">
        <v>5</v>
      </c>
      <c r="C4" s="1"/>
      <c r="G4" s="17"/>
      <c r="H4" s="17"/>
      <c r="I4" s="17"/>
      <c r="J4" s="17"/>
      <c r="L4" s="18"/>
    </row>
    <row r="5" spans="1:20" ht="16.350000000000001" customHeight="1" x14ac:dyDescent="0.35">
      <c r="B5" s="19"/>
      <c r="C5" s="95"/>
      <c r="D5" s="20">
        <v>2020</v>
      </c>
      <c r="E5" s="95"/>
      <c r="F5" s="20">
        <v>2021</v>
      </c>
      <c r="G5" s="20">
        <v>2022</v>
      </c>
      <c r="H5" s="20">
        <v>2023</v>
      </c>
      <c r="I5" s="20">
        <v>2024</v>
      </c>
      <c r="J5" s="20">
        <v>2025</v>
      </c>
      <c r="K5" s="95"/>
      <c r="L5" s="19"/>
    </row>
    <row r="6" spans="1:20" ht="16.350000000000001" customHeight="1" x14ac:dyDescent="0.35">
      <c r="B6" s="56" t="s">
        <v>203</v>
      </c>
      <c r="C6" s="96"/>
      <c r="D6" s="22"/>
      <c r="E6" s="96"/>
      <c r="F6" s="23"/>
      <c r="G6" s="23"/>
      <c r="H6" s="23"/>
      <c r="I6" s="24"/>
      <c r="J6" s="24"/>
      <c r="K6" s="96"/>
      <c r="L6" s="21" t="s">
        <v>204</v>
      </c>
    </row>
    <row r="7" spans="1:20" ht="16.350000000000001" customHeight="1" x14ac:dyDescent="0.35">
      <c r="B7" s="65" t="s">
        <v>469</v>
      </c>
      <c r="C7" s="97"/>
      <c r="D7" s="38">
        <v>-1.7</v>
      </c>
      <c r="E7" s="97"/>
      <c r="F7" s="38">
        <v>1.5</v>
      </c>
      <c r="G7" s="38">
        <v>1.3</v>
      </c>
      <c r="H7" s="38">
        <v>0.7</v>
      </c>
      <c r="I7" s="38">
        <v>0.4</v>
      </c>
      <c r="J7" s="38">
        <v>0.3</v>
      </c>
      <c r="K7" s="97"/>
      <c r="L7" s="65" t="s">
        <v>470</v>
      </c>
      <c r="M7" s="37"/>
    </row>
    <row r="8" spans="1:20" ht="16.350000000000001" customHeight="1" x14ac:dyDescent="0.35">
      <c r="B8" s="65" t="s">
        <v>317</v>
      </c>
      <c r="C8" s="97"/>
      <c r="D8" s="38">
        <v>-2</v>
      </c>
      <c r="E8" s="97"/>
      <c r="F8" s="38">
        <v>-0.2</v>
      </c>
      <c r="G8" s="38">
        <v>1.4</v>
      </c>
      <c r="H8" s="38">
        <v>0.9</v>
      </c>
      <c r="I8" s="38">
        <v>0.5</v>
      </c>
      <c r="J8" s="38">
        <v>0.2</v>
      </c>
      <c r="K8" s="97"/>
      <c r="L8" s="258" t="s">
        <v>298</v>
      </c>
      <c r="M8" s="37"/>
    </row>
    <row r="9" spans="1:20" ht="16.350000000000001" customHeight="1" x14ac:dyDescent="0.35">
      <c r="B9" s="26" t="s">
        <v>205</v>
      </c>
      <c r="C9" s="98"/>
      <c r="D9" s="27"/>
      <c r="E9" s="98"/>
      <c r="F9" s="28"/>
      <c r="G9" s="28"/>
      <c r="H9" s="28"/>
      <c r="I9" s="29"/>
      <c r="J9" s="29"/>
      <c r="K9" s="98"/>
      <c r="L9" s="62" t="s">
        <v>206</v>
      </c>
    </row>
    <row r="10" spans="1:20" ht="16.350000000000001" customHeight="1" x14ac:dyDescent="0.35">
      <c r="B10" s="65" t="s">
        <v>469</v>
      </c>
      <c r="C10" s="97"/>
      <c r="D10" s="38">
        <v>7</v>
      </c>
      <c r="E10" s="97"/>
      <c r="F10" s="38">
        <v>7.3</v>
      </c>
      <c r="G10" s="38">
        <v>6.9</v>
      </c>
      <c r="H10" s="38">
        <v>6.5</v>
      </c>
      <c r="I10" s="38">
        <v>6.4</v>
      </c>
      <c r="J10" s="38">
        <v>6.4</v>
      </c>
      <c r="K10" s="97"/>
      <c r="L10" s="65" t="s">
        <v>470</v>
      </c>
    </row>
    <row r="11" spans="1:20" ht="16.350000000000001" customHeight="1" x14ac:dyDescent="0.35">
      <c r="B11" s="65" t="s">
        <v>317</v>
      </c>
      <c r="C11" s="38"/>
      <c r="D11" s="38">
        <v>6.8</v>
      </c>
      <c r="E11" s="97"/>
      <c r="F11" s="38">
        <v>8.3000000000000007</v>
      </c>
      <c r="G11" s="38">
        <v>7.3</v>
      </c>
      <c r="H11" s="38">
        <v>6.7</v>
      </c>
      <c r="I11" s="38">
        <v>6.5</v>
      </c>
      <c r="J11" s="38">
        <v>6.5</v>
      </c>
      <c r="K11" s="38"/>
      <c r="L11" s="258" t="s">
        <v>298</v>
      </c>
    </row>
    <row r="12" spans="1:20" ht="4.5" customHeight="1" x14ac:dyDescent="0.35">
      <c r="B12" s="30"/>
      <c r="C12" s="30"/>
      <c r="D12" s="31"/>
      <c r="E12" s="31"/>
      <c r="F12" s="31"/>
      <c r="G12" s="31"/>
      <c r="H12" s="31"/>
      <c r="I12" s="31"/>
      <c r="J12" s="31"/>
      <c r="K12" s="31"/>
      <c r="L12" s="31"/>
    </row>
    <row r="13" spans="1:20" ht="13.5" customHeight="1" x14ac:dyDescent="0.35">
      <c r="B13" s="492" t="s">
        <v>256</v>
      </c>
      <c r="C13" s="492"/>
      <c r="D13" s="492"/>
      <c r="E13" s="492"/>
      <c r="F13" s="492"/>
      <c r="G13" s="492"/>
      <c r="H13" s="492"/>
      <c r="I13" s="492"/>
      <c r="J13" s="492"/>
      <c r="K13" s="492"/>
      <c r="L13" s="492"/>
    </row>
    <row r="14" spans="1:20" ht="13.5" customHeight="1" x14ac:dyDescent="0.35">
      <c r="B14" s="532" t="s">
        <v>257</v>
      </c>
      <c r="C14" s="532"/>
      <c r="D14" s="532"/>
      <c r="E14" s="532"/>
      <c r="F14" s="532"/>
      <c r="G14" s="532"/>
      <c r="H14" s="532"/>
      <c r="I14" s="532"/>
      <c r="J14" s="532"/>
      <c r="K14" s="532"/>
      <c r="L14" s="532"/>
    </row>
    <row r="15" spans="1:20" ht="13.5" customHeight="1" x14ac:dyDescent="0.35"/>
    <row r="16" spans="1:20" ht="13.5" customHeight="1" x14ac:dyDescent="0.35">
      <c r="D16" s="37"/>
      <c r="E16" s="37"/>
      <c r="F16" s="37"/>
      <c r="G16" s="37"/>
      <c r="H16" s="37"/>
      <c r="I16" s="37"/>
      <c r="J16" s="37"/>
    </row>
    <row r="17" spans="4:10" ht="13.5" customHeight="1" x14ac:dyDescent="0.35"/>
    <row r="18" spans="4:10" ht="13.5" customHeight="1" x14ac:dyDescent="0.35"/>
    <row r="19" spans="4:10" ht="13.5" customHeight="1" x14ac:dyDescent="0.35">
      <c r="D19" s="37"/>
      <c r="E19" s="37"/>
      <c r="F19" s="37"/>
      <c r="G19" s="37"/>
      <c r="H19" s="37"/>
      <c r="I19" s="37"/>
      <c r="J19" s="37"/>
    </row>
    <row r="20" spans="4:10" ht="13.5" customHeight="1" x14ac:dyDescent="0.35"/>
    <row r="21" spans="4:10" ht="13.5" customHeight="1" x14ac:dyDescent="0.35"/>
    <row r="22" spans="4:10" ht="13.5" customHeight="1" x14ac:dyDescent="0.35"/>
    <row r="23" spans="4:10" ht="13.5" customHeight="1" x14ac:dyDescent="0.35"/>
    <row r="24" spans="4:10" ht="13.5" customHeight="1" x14ac:dyDescent="0.35"/>
    <row r="25" spans="4:10" ht="13.5" customHeight="1" x14ac:dyDescent="0.35"/>
    <row r="26" spans="4:10" ht="13.5" customHeight="1" x14ac:dyDescent="0.35"/>
    <row r="27" spans="4:10" ht="13.5" customHeight="1" x14ac:dyDescent="0.35"/>
    <row r="28" spans="4:10" ht="13.5" customHeight="1" x14ac:dyDescent="0.35"/>
    <row r="29" spans="4:10" ht="13.5" customHeight="1" x14ac:dyDescent="0.35"/>
  </sheetData>
  <mergeCells count="4">
    <mergeCell ref="B2:L2"/>
    <mergeCell ref="B3:L3"/>
    <mergeCell ref="B13:L13"/>
    <mergeCell ref="B14:L14"/>
  </mergeCells>
  <hyperlinks>
    <hyperlink ref="A1" location="Índice!A1" display="Índice" xr:uid="{78737BE3-6885-43DF-B6AB-3E48CA0C0F5F}"/>
  </hyperlinks>
  <printOptions horizontalCentered="1"/>
  <pageMargins left="0.11811023622047245" right="0.11811023622047245" top="0.59055118110236227" bottom="0.15748031496062992" header="0.31496062992125984" footer="0.31496062992125984"/>
  <pageSetup paperSize="9" scale="76" orientation="landscape"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DFA109-4582-49C5-8611-91B93C470D2A}">
  <sheetPr codeName="Folha14">
    <pageSetUpPr fitToPage="1"/>
  </sheetPr>
  <dimension ref="A1:T29"/>
  <sheetViews>
    <sheetView showGridLines="0" zoomScaleNormal="100" workbookViewId="0"/>
  </sheetViews>
  <sheetFormatPr defaultColWidth="9.42578125" defaultRowHeight="18" x14ac:dyDescent="0.35"/>
  <cols>
    <col min="1" max="1" width="6.28515625" style="2" bestFit="1" customWidth="1"/>
    <col min="2" max="2" width="38.7109375" style="2" bestFit="1" customWidth="1"/>
    <col min="3" max="3" width="1.5703125" style="2" customWidth="1"/>
    <col min="4" max="4" width="6.5703125" style="2" customWidth="1"/>
    <col min="5" max="5" width="1.5703125" style="2" customWidth="1"/>
    <col min="6" max="10" width="6.5703125" style="2" customWidth="1"/>
    <col min="11" max="11" width="1.5703125" style="2" customWidth="1"/>
    <col min="12" max="12" width="33.7109375" style="2" bestFit="1" customWidth="1"/>
    <col min="13" max="16" width="7.5703125" style="2" customWidth="1"/>
    <col min="17" max="17" width="13.5703125" style="2" bestFit="1" customWidth="1"/>
    <col min="18" max="18" width="12.5703125" style="2" bestFit="1" customWidth="1"/>
    <col min="19" max="20" width="7.5703125" style="2" customWidth="1"/>
    <col min="21" max="16384" width="9.42578125" style="2"/>
  </cols>
  <sheetData>
    <row r="1" spans="1:20" ht="13.5" customHeight="1" x14ac:dyDescent="0.35">
      <c r="A1" s="15" t="s">
        <v>4</v>
      </c>
    </row>
    <row r="2" spans="1:20" ht="13.5" customHeight="1" x14ac:dyDescent="0.35">
      <c r="B2" s="493" t="str">
        <f>+Índice!B23</f>
        <v>Gráfico 13 - Sector externo (2020-2025)</v>
      </c>
      <c r="C2" s="493"/>
      <c r="D2" s="493"/>
      <c r="E2" s="493"/>
      <c r="F2" s="493"/>
      <c r="G2" s="493"/>
      <c r="H2" s="493"/>
      <c r="I2" s="493"/>
      <c r="J2" s="493"/>
      <c r="K2" s="493"/>
      <c r="L2" s="493"/>
      <c r="M2" s="7"/>
      <c r="N2" s="7"/>
      <c r="O2" s="7"/>
      <c r="P2" s="7"/>
      <c r="Q2" s="7"/>
      <c r="R2" s="7"/>
      <c r="S2" s="7"/>
      <c r="T2" s="7"/>
    </row>
    <row r="3" spans="1:20" ht="13.5" customHeight="1" x14ac:dyDescent="0.35">
      <c r="B3" s="493" t="str">
        <f>+Índice!C23</f>
        <v>Chart 13 - External sector (2020-2025)</v>
      </c>
      <c r="C3" s="493"/>
      <c r="D3" s="493"/>
      <c r="E3" s="493"/>
      <c r="F3" s="493"/>
      <c r="G3" s="493"/>
      <c r="H3" s="493"/>
      <c r="I3" s="493"/>
      <c r="J3" s="493"/>
      <c r="K3" s="493"/>
      <c r="L3" s="493"/>
      <c r="M3" s="7"/>
      <c r="N3" s="7"/>
      <c r="O3" s="7"/>
      <c r="P3" s="7"/>
      <c r="Q3" s="7"/>
      <c r="R3" s="7"/>
      <c r="S3" s="7"/>
      <c r="T3" s="7"/>
    </row>
    <row r="4" spans="1:20" ht="13.5" customHeight="1" x14ac:dyDescent="0.35">
      <c r="B4" s="1" t="s">
        <v>5</v>
      </c>
      <c r="C4" s="1"/>
      <c r="G4" s="17"/>
      <c r="H4" s="17"/>
      <c r="I4" s="17"/>
      <c r="J4" s="17"/>
      <c r="L4" s="18"/>
    </row>
    <row r="5" spans="1:20" ht="16.350000000000001" customHeight="1" x14ac:dyDescent="0.35">
      <c r="B5" s="19"/>
      <c r="C5" s="95"/>
      <c r="D5" s="20">
        <v>2020</v>
      </c>
      <c r="E5" s="95"/>
      <c r="F5" s="20">
        <v>2021</v>
      </c>
      <c r="G5" s="20">
        <v>2022</v>
      </c>
      <c r="H5" s="20">
        <v>2023</v>
      </c>
      <c r="I5" s="20">
        <v>2024</v>
      </c>
      <c r="J5" s="20">
        <v>2025</v>
      </c>
      <c r="K5" s="95"/>
      <c r="L5" s="19"/>
    </row>
    <row r="6" spans="1:20" ht="16.350000000000001" customHeight="1" x14ac:dyDescent="0.35">
      <c r="B6" s="56" t="s">
        <v>326</v>
      </c>
      <c r="C6" s="96"/>
      <c r="D6" s="22"/>
      <c r="E6" s="96"/>
      <c r="F6" s="23"/>
      <c r="G6" s="23"/>
      <c r="H6" s="23"/>
      <c r="I6" s="24"/>
      <c r="J6" s="24"/>
      <c r="K6" s="96"/>
      <c r="L6" s="21" t="s">
        <v>329</v>
      </c>
    </row>
    <row r="7" spans="1:20" ht="16.350000000000001" customHeight="1" x14ac:dyDescent="0.35">
      <c r="B7" s="65" t="s">
        <v>469</v>
      </c>
      <c r="C7" s="97"/>
      <c r="D7" s="38">
        <v>0.1</v>
      </c>
      <c r="E7" s="97"/>
      <c r="F7" s="38">
        <v>0.1</v>
      </c>
      <c r="G7" s="38">
        <v>1.6</v>
      </c>
      <c r="H7" s="38">
        <v>1.7</v>
      </c>
      <c r="I7" s="38">
        <v>1</v>
      </c>
      <c r="J7" s="38">
        <v>0.6</v>
      </c>
      <c r="K7" s="97"/>
      <c r="L7" s="65" t="s">
        <v>470</v>
      </c>
      <c r="M7" s="37"/>
    </row>
    <row r="8" spans="1:20" ht="16.350000000000001" customHeight="1" x14ac:dyDescent="0.35">
      <c r="B8" s="65" t="s">
        <v>317</v>
      </c>
      <c r="C8" s="97"/>
      <c r="D8" s="38">
        <v>0.1</v>
      </c>
      <c r="E8" s="97"/>
      <c r="F8" s="38">
        <v>0</v>
      </c>
      <c r="G8" s="38">
        <v>0</v>
      </c>
      <c r="H8" s="38">
        <v>0</v>
      </c>
      <c r="I8" s="38">
        <v>0</v>
      </c>
      <c r="J8" s="38">
        <v>0</v>
      </c>
      <c r="K8" s="97"/>
      <c r="L8" s="258" t="s">
        <v>298</v>
      </c>
      <c r="M8" s="37"/>
    </row>
    <row r="9" spans="1:20" ht="16.350000000000001" customHeight="1" x14ac:dyDescent="0.35">
      <c r="B9" s="26" t="s">
        <v>327</v>
      </c>
      <c r="C9" s="98"/>
      <c r="D9" s="27"/>
      <c r="E9" s="98"/>
      <c r="F9" s="28"/>
      <c r="G9" s="28"/>
      <c r="H9" s="28"/>
      <c r="I9" s="29"/>
      <c r="J9" s="29"/>
      <c r="K9" s="98"/>
      <c r="L9" s="62" t="s">
        <v>328</v>
      </c>
    </row>
    <row r="10" spans="1:20" ht="16.350000000000001" customHeight="1" x14ac:dyDescent="0.35">
      <c r="B10" s="65" t="s">
        <v>469</v>
      </c>
      <c r="C10" s="97"/>
      <c r="D10" s="38">
        <v>-2</v>
      </c>
      <c r="E10" s="97"/>
      <c r="F10" s="38">
        <v>-2.5</v>
      </c>
      <c r="G10" s="38">
        <v>-1.7</v>
      </c>
      <c r="H10" s="38">
        <v>-1.7</v>
      </c>
      <c r="I10" s="38">
        <v>-1.9</v>
      </c>
      <c r="J10" s="38">
        <v>-2.1</v>
      </c>
      <c r="K10" s="97"/>
      <c r="L10" s="65" t="s">
        <v>470</v>
      </c>
    </row>
    <row r="11" spans="1:20" ht="16.350000000000001" customHeight="1" x14ac:dyDescent="0.35">
      <c r="B11" s="65" t="s">
        <v>317</v>
      </c>
      <c r="C11" s="65"/>
      <c r="D11" s="38">
        <v>-2</v>
      </c>
      <c r="E11" s="97"/>
      <c r="F11" s="38">
        <v>-1.8</v>
      </c>
      <c r="G11" s="38">
        <v>-1.8</v>
      </c>
      <c r="H11" s="38">
        <v>-1.9</v>
      </c>
      <c r="I11" s="38">
        <v>-1.9</v>
      </c>
      <c r="J11" s="38">
        <v>-1.9</v>
      </c>
      <c r="K11" s="38"/>
      <c r="L11" s="258" t="s">
        <v>298</v>
      </c>
    </row>
    <row r="12" spans="1:20" ht="4.5" customHeight="1" x14ac:dyDescent="0.35">
      <c r="B12" s="30"/>
      <c r="C12" s="30"/>
      <c r="D12" s="31"/>
      <c r="E12" s="31"/>
      <c r="F12" s="31"/>
      <c r="G12" s="31"/>
      <c r="H12" s="31"/>
      <c r="I12" s="31"/>
      <c r="J12" s="31"/>
      <c r="K12" s="31"/>
      <c r="L12" s="31"/>
    </row>
    <row r="13" spans="1:20" ht="13.5" customHeight="1" x14ac:dyDescent="0.35">
      <c r="B13" s="492" t="s">
        <v>256</v>
      </c>
      <c r="C13" s="492"/>
      <c r="D13" s="492"/>
      <c r="E13" s="492"/>
      <c r="F13" s="492"/>
      <c r="G13" s="492"/>
      <c r="H13" s="492"/>
      <c r="I13" s="492"/>
      <c r="J13" s="492"/>
      <c r="K13" s="492"/>
      <c r="L13" s="492"/>
    </row>
    <row r="14" spans="1:20" ht="13.5" customHeight="1" x14ac:dyDescent="0.35">
      <c r="B14" s="532" t="s">
        <v>257</v>
      </c>
      <c r="C14" s="532"/>
      <c r="D14" s="532"/>
      <c r="E14" s="532"/>
      <c r="F14" s="532"/>
      <c r="G14" s="532"/>
      <c r="H14" s="532"/>
      <c r="I14" s="532"/>
      <c r="J14" s="532"/>
      <c r="K14" s="532"/>
      <c r="L14" s="532"/>
    </row>
    <row r="15" spans="1:20" ht="13.5" customHeight="1" x14ac:dyDescent="0.35"/>
    <row r="16" spans="1:20" ht="13.5" customHeight="1" x14ac:dyDescent="0.35"/>
    <row r="17" ht="13.5" customHeight="1" x14ac:dyDescent="0.35"/>
    <row r="18" ht="13.5" customHeight="1" x14ac:dyDescent="0.35"/>
    <row r="19" ht="13.5" customHeight="1" x14ac:dyDescent="0.35"/>
    <row r="20" ht="13.5" customHeight="1" x14ac:dyDescent="0.35"/>
    <row r="21" ht="13.5" customHeight="1" x14ac:dyDescent="0.35"/>
    <row r="22" ht="13.5" customHeight="1" x14ac:dyDescent="0.35"/>
    <row r="23" ht="13.5" customHeight="1" x14ac:dyDescent="0.35"/>
    <row r="24" ht="13.5" customHeight="1" x14ac:dyDescent="0.35"/>
    <row r="25" ht="13.5" customHeight="1" x14ac:dyDescent="0.35"/>
    <row r="26" ht="13.5" customHeight="1" x14ac:dyDescent="0.35"/>
    <row r="27" ht="13.5" customHeight="1" x14ac:dyDescent="0.35"/>
    <row r="28" ht="13.5" customHeight="1" x14ac:dyDescent="0.35"/>
    <row r="29" ht="13.5" customHeight="1" x14ac:dyDescent="0.35"/>
  </sheetData>
  <mergeCells count="4">
    <mergeCell ref="B2:L2"/>
    <mergeCell ref="B3:L3"/>
    <mergeCell ref="B13:L13"/>
    <mergeCell ref="B14:L14"/>
  </mergeCells>
  <hyperlinks>
    <hyperlink ref="A1" location="Índice!A1" display="Índice" xr:uid="{98010850-6A09-4A7E-9B91-1E0B55F55A74}"/>
  </hyperlinks>
  <printOptions horizontalCentered="1"/>
  <pageMargins left="0.11811023622047245" right="0.11811023622047245" top="0.59055118110236227" bottom="0.15748031496062992" header="0.31496062992125984" footer="0.31496062992125984"/>
  <pageSetup paperSize="9" scale="76" orientation="landscape"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F23914-9822-46C3-BC94-A4FD04AE977E}">
  <sheetPr codeName="Folha15">
    <pageSetUpPr fitToPage="1"/>
  </sheetPr>
  <dimension ref="A1:S17"/>
  <sheetViews>
    <sheetView showGridLines="0" zoomScaleNormal="100" workbookViewId="0">
      <selection activeCell="B12" sqref="B12:K13"/>
    </sheetView>
  </sheetViews>
  <sheetFormatPr defaultColWidth="9.42578125" defaultRowHeight="18" x14ac:dyDescent="0.35"/>
  <cols>
    <col min="1" max="1" width="6.42578125" style="2" bestFit="1" customWidth="1"/>
    <col min="2" max="2" width="50.42578125" style="2" bestFit="1" customWidth="1"/>
    <col min="3" max="3" width="1.5703125" style="2" customWidth="1"/>
    <col min="4" max="9" width="6.5703125" style="2" customWidth="1"/>
    <col min="10" max="10" width="1.5703125" style="2" customWidth="1"/>
    <col min="11" max="11" width="43.42578125" style="2" bestFit="1" customWidth="1"/>
    <col min="12" max="15" width="7.5703125" style="2" customWidth="1"/>
    <col min="16" max="16" width="13.5703125" style="2" bestFit="1" customWidth="1"/>
    <col min="17" max="17" width="12.5703125" style="2" bestFit="1" customWidth="1"/>
    <col min="18" max="19" width="7.5703125" style="2" customWidth="1"/>
    <col min="20" max="16384" width="9.42578125" style="2"/>
  </cols>
  <sheetData>
    <row r="1" spans="1:19" ht="13.5" customHeight="1" x14ac:dyDescent="0.35">
      <c r="A1" s="15" t="s">
        <v>4</v>
      </c>
    </row>
    <row r="2" spans="1:19" ht="13.5" customHeight="1" x14ac:dyDescent="0.35">
      <c r="B2" s="493" t="str">
        <f>+Índice!B24</f>
        <v>Gráfico 14 - Composição do crescimento do produto potencial</v>
      </c>
      <c r="C2" s="493"/>
      <c r="D2" s="493"/>
      <c r="E2" s="493"/>
      <c r="F2" s="493"/>
      <c r="G2" s="493"/>
      <c r="H2" s="493"/>
      <c r="I2" s="493"/>
      <c r="J2" s="493"/>
      <c r="K2" s="493"/>
      <c r="L2" s="7"/>
      <c r="M2" s="7"/>
      <c r="N2" s="7"/>
      <c r="O2" s="7"/>
      <c r="P2" s="7"/>
      <c r="Q2" s="7"/>
      <c r="R2" s="7"/>
      <c r="S2" s="7"/>
    </row>
    <row r="3" spans="1:19" ht="13.5" customHeight="1" x14ac:dyDescent="0.35">
      <c r="B3" s="493" t="str">
        <f>+Índice!C24</f>
        <v>Chart 14 - Potential output growth composition</v>
      </c>
      <c r="C3" s="493"/>
      <c r="D3" s="493"/>
      <c r="E3" s="493"/>
      <c r="F3" s="493"/>
      <c r="G3" s="493"/>
      <c r="H3" s="493"/>
      <c r="I3" s="493"/>
      <c r="J3" s="493"/>
      <c r="K3" s="493"/>
      <c r="L3" s="7"/>
      <c r="M3" s="7"/>
      <c r="N3" s="7"/>
      <c r="O3" s="7"/>
      <c r="P3" s="7"/>
      <c r="Q3" s="7"/>
      <c r="R3" s="7"/>
      <c r="S3" s="7"/>
    </row>
    <row r="4" spans="1:19" ht="13.5" customHeight="1" x14ac:dyDescent="0.35">
      <c r="B4" s="1" t="s">
        <v>5</v>
      </c>
      <c r="C4" s="1"/>
      <c r="G4" s="17"/>
      <c r="H4" s="17"/>
      <c r="I4" s="17"/>
      <c r="J4" s="1"/>
      <c r="K4" s="18"/>
    </row>
    <row r="5" spans="1:19" ht="16.350000000000001" customHeight="1" x14ac:dyDescent="0.35">
      <c r="B5" s="19"/>
      <c r="C5" s="57"/>
      <c r="D5" s="20">
        <v>2020</v>
      </c>
      <c r="E5" s="256">
        <v>2021</v>
      </c>
      <c r="F5" s="256">
        <v>2022</v>
      </c>
      <c r="G5" s="256">
        <v>2023</v>
      </c>
      <c r="H5" s="256">
        <v>2024</v>
      </c>
      <c r="I5" s="20">
        <v>2025</v>
      </c>
      <c r="J5" s="57"/>
      <c r="K5" s="19"/>
    </row>
    <row r="6" spans="1:19" ht="16.350000000000001" customHeight="1" x14ac:dyDescent="0.35">
      <c r="B6" s="60" t="s">
        <v>207</v>
      </c>
      <c r="C6" s="60"/>
      <c r="D6" s="61">
        <v>1.5</v>
      </c>
      <c r="E6" s="61">
        <v>1.9</v>
      </c>
      <c r="F6" s="61">
        <v>2.2999999999999998</v>
      </c>
      <c r="G6" s="61">
        <v>2.1</v>
      </c>
      <c r="H6" s="61">
        <v>2.1</v>
      </c>
      <c r="I6" s="61">
        <v>2.1</v>
      </c>
      <c r="J6" s="60"/>
      <c r="K6" s="60" t="s">
        <v>210</v>
      </c>
      <c r="L6" s="37"/>
    </row>
    <row r="7" spans="1:19" ht="16.350000000000001" customHeight="1" x14ac:dyDescent="0.35">
      <c r="B7" s="60" t="s">
        <v>208</v>
      </c>
      <c r="C7" s="60"/>
      <c r="D7" s="38"/>
      <c r="E7" s="38"/>
      <c r="F7" s="38"/>
      <c r="G7" s="38"/>
      <c r="H7" s="38"/>
      <c r="I7" s="38"/>
      <c r="J7" s="60"/>
      <c r="K7" s="60" t="s">
        <v>209</v>
      </c>
      <c r="L7" s="37"/>
    </row>
    <row r="8" spans="1:19" ht="16.350000000000001" customHeight="1" x14ac:dyDescent="0.35">
      <c r="B8" s="34" t="s">
        <v>450</v>
      </c>
      <c r="C8" s="34"/>
      <c r="D8" s="38">
        <v>0.3</v>
      </c>
      <c r="E8" s="38">
        <v>0.3</v>
      </c>
      <c r="F8" s="38">
        <v>0.4</v>
      </c>
      <c r="G8" s="38">
        <v>0.1</v>
      </c>
      <c r="H8" s="38">
        <v>0</v>
      </c>
      <c r="I8" s="38">
        <v>0</v>
      </c>
      <c r="J8" s="34"/>
      <c r="K8" s="34" t="s">
        <v>211</v>
      </c>
      <c r="L8" s="37"/>
    </row>
    <row r="9" spans="1:19" ht="16.350000000000001" customHeight="1" x14ac:dyDescent="0.35">
      <c r="B9" s="34" t="s">
        <v>449</v>
      </c>
      <c r="C9" s="34"/>
      <c r="D9" s="38">
        <v>0</v>
      </c>
      <c r="E9" s="38">
        <v>0.2</v>
      </c>
      <c r="F9" s="38">
        <v>0.3</v>
      </c>
      <c r="G9" s="38">
        <v>0.4</v>
      </c>
      <c r="H9" s="38">
        <v>0.5</v>
      </c>
      <c r="I9" s="38">
        <v>0.5</v>
      </c>
      <c r="J9" s="34"/>
      <c r="K9" s="34" t="s">
        <v>212</v>
      </c>
      <c r="L9" s="37"/>
    </row>
    <row r="10" spans="1:19" ht="16.350000000000001" customHeight="1" x14ac:dyDescent="0.35">
      <c r="B10" s="34" t="s">
        <v>451</v>
      </c>
      <c r="C10" s="34"/>
      <c r="D10" s="38">
        <v>1.2</v>
      </c>
      <c r="E10" s="38">
        <v>1.4</v>
      </c>
      <c r="F10" s="38">
        <v>1.6</v>
      </c>
      <c r="G10" s="38">
        <v>1.6</v>
      </c>
      <c r="H10" s="38">
        <v>1.6</v>
      </c>
      <c r="I10" s="38">
        <v>1.6</v>
      </c>
      <c r="J10" s="34"/>
      <c r="K10" s="34" t="s">
        <v>213</v>
      </c>
      <c r="L10" s="37"/>
    </row>
    <row r="11" spans="1:19" ht="4.5" customHeight="1" x14ac:dyDescent="0.35">
      <c r="B11" s="30"/>
      <c r="C11" s="30"/>
      <c r="D11" s="31"/>
      <c r="E11" s="31"/>
      <c r="F11" s="31"/>
      <c r="G11" s="31"/>
      <c r="H11" s="31"/>
      <c r="I11" s="31"/>
      <c r="J11" s="30"/>
      <c r="K11" s="31"/>
    </row>
    <row r="12" spans="1:19" ht="28.35" customHeight="1" x14ac:dyDescent="0.35">
      <c r="B12" s="492" t="s">
        <v>479</v>
      </c>
      <c r="C12" s="492"/>
      <c r="D12" s="492"/>
      <c r="E12" s="492"/>
      <c r="F12" s="492"/>
      <c r="G12" s="492"/>
      <c r="H12" s="492"/>
      <c r="I12" s="492"/>
      <c r="J12" s="492"/>
      <c r="K12" s="492"/>
    </row>
    <row r="13" spans="1:19" ht="28.35" customHeight="1" x14ac:dyDescent="0.35">
      <c r="B13" s="494" t="s">
        <v>478</v>
      </c>
      <c r="C13" s="494"/>
      <c r="D13" s="494"/>
      <c r="E13" s="494"/>
      <c r="F13" s="494"/>
      <c r="G13" s="494"/>
      <c r="H13" s="494"/>
      <c r="I13" s="494"/>
      <c r="J13" s="494"/>
      <c r="K13" s="494"/>
    </row>
    <row r="14" spans="1:19" ht="13.5" customHeight="1" x14ac:dyDescent="0.35"/>
    <row r="15" spans="1:19" ht="13.5" customHeight="1" x14ac:dyDescent="0.35"/>
    <row r="17" spans="4:9" x14ac:dyDescent="0.35">
      <c r="D17" s="37"/>
      <c r="E17" s="37"/>
      <c r="F17" s="37"/>
      <c r="G17" s="37"/>
      <c r="H17" s="37"/>
      <c r="I17" s="37"/>
    </row>
  </sheetData>
  <mergeCells count="4">
    <mergeCell ref="B2:K2"/>
    <mergeCell ref="B3:K3"/>
    <mergeCell ref="B12:K12"/>
    <mergeCell ref="B13:K13"/>
  </mergeCells>
  <hyperlinks>
    <hyperlink ref="A1" location="Índice!A1" display="Índice" xr:uid="{480EAB4F-E3AD-49E5-A005-4D6D858C1B57}"/>
  </hyperlinks>
  <printOptions horizontalCentered="1"/>
  <pageMargins left="0.11811023622047245" right="0.11811023622047245" top="0.59055118110236227" bottom="0.15748031496062992" header="0.31496062992125984" footer="0.31496062992125984"/>
  <pageSetup paperSize="9" scale="76" orientation="landscape"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4296F0-8987-42D6-9E9C-9AFBBD499E1D}">
  <sheetPr codeName="Folha16">
    <pageSetUpPr fitToPage="1"/>
  </sheetPr>
  <dimension ref="A1:AA13"/>
  <sheetViews>
    <sheetView showGridLines="0" zoomScaleNormal="100" workbookViewId="0"/>
  </sheetViews>
  <sheetFormatPr defaultColWidth="9.42578125" defaultRowHeight="18" x14ac:dyDescent="0.35"/>
  <cols>
    <col min="1" max="1" width="6.42578125" style="2" bestFit="1" customWidth="1"/>
    <col min="2" max="2" width="34.5703125" style="2" bestFit="1" customWidth="1"/>
    <col min="3" max="3" width="1.5703125" style="2" customWidth="1"/>
    <col min="4" max="17" width="6.5703125" style="2" customWidth="1"/>
    <col min="18" max="18" width="1.5703125" style="2" customWidth="1"/>
    <col min="19" max="19" width="28.5703125" style="2" bestFit="1" customWidth="1"/>
    <col min="20" max="23" width="7.5703125" style="2" customWidth="1"/>
    <col min="24" max="24" width="13.5703125" style="2" bestFit="1" customWidth="1"/>
    <col min="25" max="25" width="12.5703125" style="2" bestFit="1" customWidth="1"/>
    <col min="26" max="27" width="7.5703125" style="2" customWidth="1"/>
    <col min="28" max="16384" width="9.42578125" style="2"/>
  </cols>
  <sheetData>
    <row r="1" spans="1:27" ht="13.5" customHeight="1" x14ac:dyDescent="0.35">
      <c r="A1" s="15" t="s">
        <v>4</v>
      </c>
    </row>
    <row r="2" spans="1:27" ht="13.5" customHeight="1" x14ac:dyDescent="0.35">
      <c r="B2" s="493" t="str">
        <f>+Índice!B25</f>
        <v>Gráfico 15 - Hiato do produto (% produto potencial)</v>
      </c>
      <c r="C2" s="493"/>
      <c r="D2" s="493"/>
      <c r="E2" s="493"/>
      <c r="F2" s="493"/>
      <c r="G2" s="493"/>
      <c r="H2" s="493"/>
      <c r="I2" s="493"/>
      <c r="J2" s="493"/>
      <c r="K2" s="493"/>
      <c r="L2" s="493"/>
      <c r="M2" s="493"/>
      <c r="N2" s="493"/>
      <c r="O2" s="493"/>
      <c r="P2" s="493"/>
      <c r="Q2" s="493"/>
      <c r="R2" s="493"/>
      <c r="S2" s="493"/>
      <c r="T2" s="7"/>
      <c r="U2" s="7"/>
      <c r="V2" s="7"/>
      <c r="W2" s="7"/>
      <c r="X2" s="7"/>
      <c r="Y2" s="7"/>
      <c r="Z2" s="7"/>
      <c r="AA2" s="7"/>
    </row>
    <row r="3" spans="1:27" ht="13.5" customHeight="1" x14ac:dyDescent="0.35">
      <c r="B3" s="493" t="str">
        <f>+Índice!C25</f>
        <v>Chart 15 - Output gap (% potential output)</v>
      </c>
      <c r="C3" s="493"/>
      <c r="D3" s="493"/>
      <c r="E3" s="493"/>
      <c r="F3" s="493"/>
      <c r="G3" s="493"/>
      <c r="H3" s="493"/>
      <c r="I3" s="493"/>
      <c r="J3" s="493"/>
      <c r="K3" s="493"/>
      <c r="L3" s="493"/>
      <c r="M3" s="493"/>
      <c r="N3" s="493"/>
      <c r="O3" s="493"/>
      <c r="P3" s="493"/>
      <c r="Q3" s="493"/>
      <c r="R3" s="493"/>
      <c r="S3" s="493"/>
      <c r="T3" s="7"/>
      <c r="U3" s="7"/>
      <c r="V3" s="7"/>
      <c r="W3" s="7"/>
      <c r="X3" s="7"/>
      <c r="Y3" s="7"/>
      <c r="Z3" s="7"/>
      <c r="AA3" s="7"/>
    </row>
    <row r="4" spans="1:27" ht="13.5" customHeight="1" x14ac:dyDescent="0.35">
      <c r="B4" s="1" t="s">
        <v>5</v>
      </c>
      <c r="C4" s="1"/>
      <c r="G4" s="17"/>
      <c r="H4" s="17"/>
      <c r="I4" s="17"/>
      <c r="J4" s="17"/>
      <c r="K4" s="17"/>
      <c r="L4" s="17"/>
      <c r="M4" s="17"/>
      <c r="N4" s="17"/>
      <c r="O4" s="17"/>
      <c r="P4" s="17"/>
      <c r="Q4" s="17"/>
      <c r="R4" s="17"/>
      <c r="S4" s="18"/>
    </row>
    <row r="5" spans="1:27" ht="16.350000000000001" customHeight="1" x14ac:dyDescent="0.35">
      <c r="B5" s="19"/>
      <c r="C5" s="57"/>
      <c r="D5" s="20">
        <v>2012</v>
      </c>
      <c r="E5" s="20">
        <v>2013</v>
      </c>
      <c r="F5" s="256">
        <v>2014</v>
      </c>
      <c r="G5" s="256">
        <v>2015</v>
      </c>
      <c r="H5" s="256">
        <v>2016</v>
      </c>
      <c r="I5" s="256">
        <v>2017</v>
      </c>
      <c r="J5" s="256">
        <v>2018</v>
      </c>
      <c r="K5" s="256">
        <v>2019</v>
      </c>
      <c r="L5" s="256">
        <v>2020</v>
      </c>
      <c r="M5" s="256">
        <v>2021</v>
      </c>
      <c r="N5" s="256">
        <v>2022</v>
      </c>
      <c r="O5" s="256">
        <v>2023</v>
      </c>
      <c r="P5" s="256">
        <v>2024</v>
      </c>
      <c r="Q5" s="256">
        <v>2025</v>
      </c>
      <c r="R5" s="57"/>
      <c r="S5" s="19"/>
    </row>
    <row r="6" spans="1:27" ht="16.350000000000001" customHeight="1" x14ac:dyDescent="0.35">
      <c r="B6" s="60" t="s">
        <v>215</v>
      </c>
      <c r="C6" s="99"/>
      <c r="D6" s="38">
        <v>-4.2</v>
      </c>
      <c r="E6" s="38">
        <v>-4.4000000000000004</v>
      </c>
      <c r="F6" s="38">
        <v>-3.5</v>
      </c>
      <c r="G6" s="38">
        <v>-2.1</v>
      </c>
      <c r="H6" s="38">
        <v>-0.9</v>
      </c>
      <c r="I6" s="38">
        <v>1.3</v>
      </c>
      <c r="J6" s="38">
        <v>2.6</v>
      </c>
      <c r="K6" s="38">
        <v>3.5</v>
      </c>
      <c r="L6" s="38">
        <v>-5.7</v>
      </c>
      <c r="M6" s="38">
        <v>-3.1</v>
      </c>
      <c r="N6" s="38">
        <v>-0.5</v>
      </c>
      <c r="O6" s="38">
        <v>0.2</v>
      </c>
      <c r="P6" s="38">
        <v>0.4</v>
      </c>
      <c r="Q6" s="38">
        <v>0.3</v>
      </c>
      <c r="R6" s="99"/>
      <c r="S6" s="60" t="s">
        <v>217</v>
      </c>
      <c r="T6" s="37"/>
    </row>
    <row r="7" spans="1:27" ht="4.5" customHeight="1" x14ac:dyDescent="0.35">
      <c r="B7" s="30"/>
      <c r="C7" s="30"/>
      <c r="D7" s="31"/>
      <c r="E7" s="31"/>
      <c r="F7" s="31"/>
      <c r="G7" s="31"/>
      <c r="H7" s="31"/>
      <c r="I7" s="31"/>
      <c r="J7" s="31"/>
      <c r="K7" s="31"/>
      <c r="L7" s="31"/>
      <c r="M7" s="31"/>
      <c r="N7" s="31"/>
      <c r="O7" s="31"/>
      <c r="P7" s="31"/>
      <c r="Q7" s="31"/>
      <c r="R7" s="31"/>
      <c r="S7" s="31"/>
    </row>
    <row r="8" spans="1:27" ht="28.35" customHeight="1" x14ac:dyDescent="0.35">
      <c r="B8" s="492" t="s">
        <v>479</v>
      </c>
      <c r="C8" s="492"/>
      <c r="D8" s="492"/>
      <c r="E8" s="492"/>
      <c r="F8" s="492"/>
      <c r="G8" s="492"/>
      <c r="H8" s="492"/>
      <c r="I8" s="492"/>
      <c r="J8" s="492"/>
      <c r="K8" s="492"/>
      <c r="L8" s="492"/>
      <c r="M8" s="492"/>
      <c r="N8" s="492"/>
      <c r="O8" s="492"/>
      <c r="P8" s="492"/>
      <c r="Q8" s="492"/>
      <c r="R8" s="492"/>
      <c r="S8" s="492"/>
    </row>
    <row r="9" spans="1:27" ht="16.350000000000001" customHeight="1" x14ac:dyDescent="0.35">
      <c r="B9" s="494" t="s">
        <v>478</v>
      </c>
      <c r="C9" s="494"/>
      <c r="D9" s="494"/>
      <c r="E9" s="494"/>
      <c r="F9" s="494"/>
      <c r="G9" s="494"/>
      <c r="H9" s="494"/>
      <c r="I9" s="494"/>
      <c r="J9" s="494"/>
      <c r="K9" s="494"/>
      <c r="L9" s="494"/>
      <c r="M9" s="494"/>
      <c r="N9" s="494"/>
      <c r="O9" s="494"/>
      <c r="P9" s="494"/>
      <c r="Q9" s="494"/>
      <c r="R9" s="494"/>
      <c r="S9" s="494"/>
    </row>
    <row r="10" spans="1:27" ht="13.5" customHeight="1" x14ac:dyDescent="0.35"/>
    <row r="11" spans="1:27" ht="13.5" customHeight="1" x14ac:dyDescent="0.35"/>
    <row r="13" spans="1:27" x14ac:dyDescent="0.35">
      <c r="D13" s="37"/>
      <c r="E13" s="37"/>
      <c r="F13" s="37"/>
      <c r="G13" s="37"/>
      <c r="H13" s="37"/>
      <c r="I13" s="37"/>
      <c r="J13" s="37"/>
      <c r="K13" s="37"/>
      <c r="L13" s="37"/>
      <c r="M13" s="37"/>
      <c r="N13" s="37"/>
      <c r="O13" s="37"/>
      <c r="P13" s="37"/>
      <c r="Q13" s="37"/>
      <c r="R13" s="37"/>
    </row>
  </sheetData>
  <mergeCells count="4">
    <mergeCell ref="B2:S2"/>
    <mergeCell ref="B3:S3"/>
    <mergeCell ref="B8:S8"/>
    <mergeCell ref="B9:S9"/>
  </mergeCells>
  <hyperlinks>
    <hyperlink ref="A1" location="Índice!A1" display="Índice" xr:uid="{DBC8ECE4-BD88-4788-B90F-04CF34D6783B}"/>
  </hyperlinks>
  <printOptions horizontalCentered="1"/>
  <pageMargins left="0.11811023622047245" right="0.11811023622047245" top="0.59055118110236227" bottom="0.15748031496062992" header="0.31496062992125984" footer="0.31496062992125984"/>
  <pageSetup paperSize="9" scale="76" orientation="landscape"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6983E0-5087-445E-B428-03870C501948}">
  <sheetPr>
    <pageSetUpPr fitToPage="1"/>
  </sheetPr>
  <dimension ref="A1:O27"/>
  <sheetViews>
    <sheetView showGridLines="0" zoomScaleNormal="100" workbookViewId="0"/>
  </sheetViews>
  <sheetFormatPr defaultColWidth="9.28515625" defaultRowHeight="18" x14ac:dyDescent="0.35"/>
  <cols>
    <col min="1" max="1" width="6.5703125" style="2" bestFit="1" customWidth="1"/>
    <col min="2" max="2" width="23.5703125" style="2" customWidth="1"/>
    <col min="3" max="8" width="7.7109375" style="2" customWidth="1"/>
    <col min="9" max="9" width="1" style="2" customWidth="1"/>
    <col min="10" max="14" width="7.7109375" style="2" customWidth="1"/>
    <col min="15" max="15" width="25" style="2" customWidth="1"/>
    <col min="16" max="16384" width="9.28515625" style="2"/>
  </cols>
  <sheetData>
    <row r="1" spans="1:15" ht="13.5" customHeight="1" x14ac:dyDescent="0.35">
      <c r="A1" s="15" t="s">
        <v>4</v>
      </c>
    </row>
    <row r="2" spans="1:15" ht="13.5" customHeight="1" x14ac:dyDescent="0.35">
      <c r="B2" s="493" t="str">
        <f>+Índice!B26</f>
        <v>Gráfico 16 - Evolução da receita e despesa total (em % do PIB)</v>
      </c>
      <c r="C2" s="493"/>
      <c r="D2" s="493"/>
      <c r="E2" s="493"/>
      <c r="F2" s="493"/>
      <c r="G2" s="493"/>
      <c r="H2" s="493"/>
      <c r="I2" s="493"/>
      <c r="J2" s="493"/>
      <c r="K2" s="493"/>
      <c r="L2" s="493"/>
      <c r="M2" s="493"/>
      <c r="N2" s="493"/>
      <c r="O2" s="493"/>
    </row>
    <row r="3" spans="1:15" ht="13.5" customHeight="1" x14ac:dyDescent="0.35">
      <c r="B3" s="493" t="str">
        <f>+Índice!C26</f>
        <v>Chart 16 - Total revenue and expenditure developments</v>
      </c>
      <c r="C3" s="493"/>
      <c r="D3" s="493"/>
      <c r="E3" s="493"/>
      <c r="F3" s="493"/>
      <c r="G3" s="493"/>
      <c r="H3" s="493"/>
      <c r="I3" s="493"/>
      <c r="J3" s="493"/>
      <c r="K3" s="493"/>
      <c r="L3" s="493"/>
      <c r="M3" s="493"/>
      <c r="N3" s="493"/>
      <c r="O3" s="493"/>
    </row>
    <row r="4" spans="1:15" ht="13.5" customHeight="1" x14ac:dyDescent="0.35">
      <c r="B4" s="1" t="s">
        <v>5</v>
      </c>
    </row>
    <row r="5" spans="1:15" ht="13.5" customHeight="1" x14ac:dyDescent="0.35">
      <c r="B5" s="35" t="s">
        <v>16</v>
      </c>
      <c r="C5" s="8"/>
      <c r="D5" s="8"/>
      <c r="E5" s="8"/>
      <c r="F5" s="8"/>
      <c r="G5" s="8"/>
      <c r="H5" s="8"/>
      <c r="I5" s="8"/>
      <c r="J5" s="8"/>
      <c r="K5" s="8"/>
      <c r="L5" s="8"/>
      <c r="M5" s="8"/>
      <c r="N5" s="8"/>
      <c r="O5" s="74" t="s">
        <v>17</v>
      </c>
    </row>
    <row r="6" spans="1:15" ht="13.5" customHeight="1" x14ac:dyDescent="0.35">
      <c r="B6" s="75"/>
      <c r="C6" s="538" t="s">
        <v>15</v>
      </c>
      <c r="D6" s="538"/>
      <c r="E6" s="538"/>
      <c r="F6" s="538"/>
      <c r="G6" s="538"/>
      <c r="H6" s="538"/>
      <c r="J6" s="536" t="s">
        <v>13</v>
      </c>
      <c r="K6" s="536"/>
      <c r="L6" s="536"/>
      <c r="M6" s="536"/>
      <c r="N6" s="536"/>
      <c r="O6" s="77"/>
    </row>
    <row r="7" spans="1:15" ht="13.5" customHeight="1" x14ac:dyDescent="0.35">
      <c r="B7" s="78"/>
      <c r="C7" s="537" t="s">
        <v>14</v>
      </c>
      <c r="D7" s="537"/>
      <c r="E7" s="537"/>
      <c r="F7" s="537"/>
      <c r="G7" s="537"/>
      <c r="H7" s="537"/>
      <c r="J7" s="536" t="s">
        <v>12</v>
      </c>
      <c r="K7" s="536"/>
      <c r="L7" s="536"/>
      <c r="M7" s="536"/>
      <c r="N7" s="536"/>
      <c r="O7" s="79"/>
    </row>
    <row r="8" spans="1:15" ht="13.5" customHeight="1" x14ac:dyDescent="0.35">
      <c r="B8" s="80"/>
      <c r="C8" s="331">
        <v>2015</v>
      </c>
      <c r="D8" s="331">
        <v>2016</v>
      </c>
      <c r="E8" s="331">
        <v>2017</v>
      </c>
      <c r="F8" s="331">
        <v>2018</v>
      </c>
      <c r="G8" s="331">
        <v>2019</v>
      </c>
      <c r="H8" s="81">
        <v>2020</v>
      </c>
      <c r="J8" s="81">
        <v>2021</v>
      </c>
      <c r="K8" s="81">
        <v>2022</v>
      </c>
      <c r="L8" s="81">
        <v>2023</v>
      </c>
      <c r="M8" s="81">
        <v>2024</v>
      </c>
      <c r="N8" s="81">
        <v>2025</v>
      </c>
      <c r="O8" s="82"/>
    </row>
    <row r="9" spans="1:15" ht="13.5" customHeight="1" x14ac:dyDescent="0.35">
      <c r="B9" s="330" t="s">
        <v>297</v>
      </c>
      <c r="C9" s="294"/>
      <c r="D9" s="294"/>
      <c r="E9" s="294"/>
      <c r="F9" s="294"/>
      <c r="G9" s="294"/>
      <c r="H9" s="294"/>
      <c r="J9" s="294">
        <v>43.5</v>
      </c>
      <c r="K9" s="294">
        <v>42.2</v>
      </c>
      <c r="L9" s="294">
        <v>42</v>
      </c>
      <c r="M9" s="294">
        <v>41.9</v>
      </c>
      <c r="N9" s="294">
        <v>41.7</v>
      </c>
      <c r="O9" s="232" t="s">
        <v>298</v>
      </c>
    </row>
    <row r="10" spans="1:15" ht="13.5" customHeight="1" x14ac:dyDescent="0.35">
      <c r="B10" s="295" t="s">
        <v>510</v>
      </c>
      <c r="C10" s="294">
        <v>43.8</v>
      </c>
      <c r="D10" s="294">
        <v>42.9</v>
      </c>
      <c r="E10" s="294">
        <v>42.4</v>
      </c>
      <c r="F10" s="294">
        <v>42.9</v>
      </c>
      <c r="G10" s="294">
        <v>42.6</v>
      </c>
      <c r="H10" s="294">
        <v>42.8</v>
      </c>
      <c r="J10" s="294">
        <v>44</v>
      </c>
      <c r="K10" s="294">
        <v>42.7</v>
      </c>
      <c r="L10" s="294">
        <v>42.1</v>
      </c>
      <c r="M10" s="294">
        <v>41.9</v>
      </c>
      <c r="N10" s="294">
        <v>41.7</v>
      </c>
      <c r="O10" s="16" t="s">
        <v>470</v>
      </c>
    </row>
    <row r="11" spans="1:15" ht="4.5" customHeight="1" x14ac:dyDescent="0.35">
      <c r="B11" s="88"/>
      <c r="C11" s="89"/>
      <c r="D11" s="88"/>
      <c r="E11" s="88"/>
      <c r="F11" s="88"/>
      <c r="G11" s="88"/>
      <c r="H11" s="88"/>
      <c r="I11" s="88"/>
      <c r="J11" s="88"/>
      <c r="K11" s="88"/>
      <c r="L11" s="88"/>
      <c r="M11" s="88"/>
      <c r="N11" s="88"/>
      <c r="O11" s="88"/>
    </row>
    <row r="12" spans="1:15" ht="13.5" customHeight="1" x14ac:dyDescent="0.35">
      <c r="B12" s="533" t="s">
        <v>168</v>
      </c>
      <c r="C12" s="533"/>
      <c r="D12" s="533"/>
      <c r="E12" s="533"/>
      <c r="F12" s="533"/>
      <c r="G12" s="533"/>
      <c r="H12" s="533"/>
      <c r="I12" s="533"/>
      <c r="J12" s="533"/>
      <c r="K12" s="533"/>
      <c r="L12" s="533"/>
      <c r="M12" s="533"/>
      <c r="N12" s="533"/>
      <c r="O12" s="533"/>
    </row>
    <row r="13" spans="1:15" ht="13.5" customHeight="1" x14ac:dyDescent="0.35">
      <c r="B13" s="534" t="s">
        <v>169</v>
      </c>
      <c r="C13" s="534"/>
      <c r="D13" s="534"/>
      <c r="E13" s="534"/>
      <c r="F13" s="534"/>
      <c r="G13" s="534"/>
      <c r="H13" s="534"/>
      <c r="I13" s="534"/>
      <c r="J13" s="534"/>
      <c r="K13" s="534"/>
      <c r="L13" s="534"/>
      <c r="M13" s="534"/>
      <c r="N13" s="534"/>
      <c r="O13" s="534"/>
    </row>
    <row r="14" spans="1:15" ht="13.5" customHeight="1" x14ac:dyDescent="0.35"/>
    <row r="15" spans="1:15" ht="13.5" customHeight="1" x14ac:dyDescent="0.35">
      <c r="B15" s="35" t="s">
        <v>20</v>
      </c>
      <c r="C15" s="8"/>
      <c r="D15" s="8"/>
      <c r="E15" s="8"/>
      <c r="F15" s="8"/>
      <c r="G15" s="8"/>
      <c r="H15" s="8"/>
      <c r="I15" s="8"/>
      <c r="J15" s="8"/>
      <c r="K15" s="8"/>
      <c r="L15" s="8"/>
      <c r="M15" s="8"/>
      <c r="N15" s="8"/>
      <c r="O15" s="74" t="s">
        <v>69</v>
      </c>
    </row>
    <row r="16" spans="1:15" ht="13.5" customHeight="1" x14ac:dyDescent="0.35">
      <c r="B16" s="75"/>
      <c r="C16" s="535" t="s">
        <v>15</v>
      </c>
      <c r="D16" s="535"/>
      <c r="E16" s="535"/>
      <c r="F16" s="535"/>
      <c r="G16" s="535"/>
      <c r="H16" s="535"/>
      <c r="J16" s="536" t="s">
        <v>13</v>
      </c>
      <c r="K16" s="536"/>
      <c r="L16" s="536"/>
      <c r="M16" s="536"/>
      <c r="N16" s="536"/>
      <c r="O16" s="77"/>
    </row>
    <row r="17" spans="2:15" ht="13.5" customHeight="1" x14ac:dyDescent="0.35">
      <c r="B17" s="78"/>
      <c r="C17" s="535" t="s">
        <v>14</v>
      </c>
      <c r="D17" s="535"/>
      <c r="E17" s="535"/>
      <c r="F17" s="535"/>
      <c r="G17" s="535"/>
      <c r="H17" s="535"/>
      <c r="J17" s="536" t="s">
        <v>12</v>
      </c>
      <c r="K17" s="536"/>
      <c r="L17" s="536"/>
      <c r="M17" s="536"/>
      <c r="N17" s="536"/>
      <c r="O17" s="79"/>
    </row>
    <row r="18" spans="2:15" ht="13.5" customHeight="1" x14ac:dyDescent="0.35">
      <c r="B18" s="80"/>
      <c r="C18" s="332">
        <v>2015</v>
      </c>
      <c r="D18" s="332">
        <v>2016</v>
      </c>
      <c r="E18" s="332">
        <v>2017</v>
      </c>
      <c r="F18" s="332">
        <v>2018</v>
      </c>
      <c r="G18" s="332">
        <v>2019</v>
      </c>
      <c r="H18" s="332">
        <v>2020</v>
      </c>
      <c r="J18" s="81">
        <v>2021</v>
      </c>
      <c r="K18" s="81">
        <v>2022</v>
      </c>
      <c r="L18" s="81">
        <v>2023</v>
      </c>
      <c r="M18" s="81">
        <v>2024</v>
      </c>
      <c r="N18" s="81">
        <v>2025</v>
      </c>
      <c r="O18" s="82"/>
    </row>
    <row r="19" spans="2:15" ht="13.5" customHeight="1" x14ac:dyDescent="0.35">
      <c r="B19" s="330" t="s">
        <v>297</v>
      </c>
      <c r="C19" s="282"/>
      <c r="D19" s="282"/>
      <c r="E19" s="282"/>
      <c r="F19" s="282"/>
      <c r="G19" s="282"/>
      <c r="H19" s="294"/>
      <c r="J19" s="294">
        <v>47.6</v>
      </c>
      <c r="K19" s="294">
        <v>47.6</v>
      </c>
      <c r="L19" s="294">
        <v>47.6</v>
      </c>
      <c r="M19" s="294">
        <v>47.6</v>
      </c>
      <c r="N19" s="294">
        <v>47.6</v>
      </c>
      <c r="O19" s="232" t="s">
        <v>298</v>
      </c>
    </row>
    <row r="20" spans="2:15" ht="13.5" customHeight="1" x14ac:dyDescent="0.35">
      <c r="B20" s="295" t="s">
        <v>578</v>
      </c>
      <c r="C20" s="294">
        <v>48.2</v>
      </c>
      <c r="D20" s="294">
        <v>44.8</v>
      </c>
      <c r="E20" s="294">
        <v>45.4</v>
      </c>
      <c r="F20" s="294">
        <v>43.4</v>
      </c>
      <c r="G20" s="294">
        <v>42.5</v>
      </c>
      <c r="H20" s="294">
        <v>48.5</v>
      </c>
      <c r="J20" s="294">
        <v>48.3</v>
      </c>
      <c r="K20" s="294">
        <v>45.1</v>
      </c>
      <c r="L20" s="294">
        <v>43.7</v>
      </c>
      <c r="M20" s="294">
        <v>43.3</v>
      </c>
      <c r="N20" s="294">
        <v>43</v>
      </c>
      <c r="O20" s="16" t="s">
        <v>470</v>
      </c>
    </row>
    <row r="21" spans="2:15" ht="4.5" customHeight="1" x14ac:dyDescent="0.35">
      <c r="B21" s="88"/>
      <c r="C21" s="89"/>
      <c r="D21" s="88"/>
      <c r="E21" s="88"/>
      <c r="F21" s="88"/>
      <c r="G21" s="88"/>
      <c r="H21" s="88"/>
      <c r="I21" s="88"/>
      <c r="J21" s="88"/>
      <c r="K21" s="88"/>
      <c r="L21" s="88"/>
      <c r="M21" s="88"/>
      <c r="N21" s="88"/>
      <c r="O21" s="88"/>
    </row>
    <row r="22" spans="2:15" ht="13.5" customHeight="1" x14ac:dyDescent="0.35">
      <c r="B22" s="533" t="s">
        <v>168</v>
      </c>
      <c r="C22" s="533"/>
      <c r="D22" s="533"/>
      <c r="E22" s="533"/>
      <c r="F22" s="533"/>
      <c r="G22" s="533"/>
      <c r="H22" s="533"/>
      <c r="I22" s="533"/>
      <c r="J22" s="533"/>
      <c r="K22" s="533"/>
      <c r="L22" s="533"/>
      <c r="M22" s="533"/>
      <c r="N22" s="533"/>
      <c r="O22" s="533"/>
    </row>
    <row r="23" spans="2:15" ht="13.5" customHeight="1" x14ac:dyDescent="0.35">
      <c r="B23" s="534"/>
      <c r="C23" s="534"/>
      <c r="D23" s="534"/>
      <c r="E23" s="534"/>
      <c r="F23" s="534"/>
      <c r="G23" s="534"/>
      <c r="H23" s="534"/>
      <c r="I23" s="534"/>
      <c r="J23" s="534"/>
      <c r="K23" s="534"/>
      <c r="L23" s="534"/>
      <c r="M23" s="534"/>
      <c r="N23" s="534"/>
      <c r="O23" s="534"/>
    </row>
    <row r="24" spans="2:15" ht="13.5" customHeight="1" x14ac:dyDescent="0.35">
      <c r="J24" s="37"/>
      <c r="K24" s="37"/>
      <c r="L24" s="37"/>
      <c r="M24" s="37"/>
      <c r="N24" s="37"/>
    </row>
    <row r="25" spans="2:15" ht="13.5" customHeight="1" x14ac:dyDescent="0.35">
      <c r="J25" s="37"/>
      <c r="K25" s="37"/>
      <c r="L25" s="37"/>
      <c r="M25" s="37"/>
      <c r="N25" s="37"/>
    </row>
    <row r="27" spans="2:15" x14ac:dyDescent="0.35">
      <c r="C27" s="37"/>
      <c r="D27" s="37"/>
      <c r="E27" s="37"/>
      <c r="F27" s="37"/>
      <c r="G27" s="37"/>
      <c r="H27" s="37"/>
    </row>
  </sheetData>
  <mergeCells count="14">
    <mergeCell ref="B2:O2"/>
    <mergeCell ref="B3:O3"/>
    <mergeCell ref="C7:H7"/>
    <mergeCell ref="C6:H6"/>
    <mergeCell ref="J6:N6"/>
    <mergeCell ref="J7:N7"/>
    <mergeCell ref="B22:O22"/>
    <mergeCell ref="B23:O23"/>
    <mergeCell ref="B12:O12"/>
    <mergeCell ref="B13:O13"/>
    <mergeCell ref="C17:H17"/>
    <mergeCell ref="C16:H16"/>
    <mergeCell ref="J16:N16"/>
    <mergeCell ref="J17:N17"/>
  </mergeCells>
  <hyperlinks>
    <hyperlink ref="A1" location="Índice!A1" display="Índice" xr:uid="{4068D978-217A-4E08-9102-4DD814937BE7}"/>
  </hyperlinks>
  <printOptions horizontalCentered="1"/>
  <pageMargins left="0.11811023622047245" right="0.11811023622047245" top="0.59055118110236227" bottom="0.15748031496062992" header="0.31496062992125984" footer="0.31496062992125984"/>
  <pageSetup paperSize="9" orientation="landscape"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3A6676-A469-4C37-88AB-D968BB8EB3F5}">
  <sheetPr>
    <pageSetUpPr fitToPage="1"/>
  </sheetPr>
  <dimension ref="A1:O31"/>
  <sheetViews>
    <sheetView showGridLines="0" zoomScaleNormal="100" workbookViewId="0"/>
  </sheetViews>
  <sheetFormatPr defaultColWidth="9.28515625" defaultRowHeight="18" x14ac:dyDescent="0.35"/>
  <cols>
    <col min="1" max="1" width="6.5703125" style="2" bestFit="1" customWidth="1"/>
    <col min="2" max="2" width="25.28515625" style="2" customWidth="1"/>
    <col min="3" max="7" width="7.7109375" style="2" customWidth="1"/>
    <col min="8" max="8" width="1.28515625" style="2" customWidth="1"/>
    <col min="9" max="13" width="7.7109375" style="2" customWidth="1"/>
    <col min="14" max="14" width="25.7109375" style="2" customWidth="1"/>
    <col min="15" max="15" width="7.7109375" style="2" customWidth="1"/>
    <col min="16" max="16384" width="9.28515625" style="2"/>
  </cols>
  <sheetData>
    <row r="1" spans="1:15" ht="13.5" customHeight="1" x14ac:dyDescent="0.35">
      <c r="A1" s="15" t="s">
        <v>4</v>
      </c>
    </row>
    <row r="2" spans="1:15" ht="13.5" customHeight="1" x14ac:dyDescent="0.35">
      <c r="B2" s="493" t="str">
        <f>+Índice!B27</f>
        <v>Gráfico 17 - Saldo orçamental e saldo primário das administrações públicas (em % do PIB)</v>
      </c>
      <c r="C2" s="493"/>
      <c r="D2" s="493"/>
      <c r="E2" s="493"/>
      <c r="F2" s="493"/>
      <c r="G2" s="493"/>
      <c r="H2" s="493"/>
      <c r="I2" s="493"/>
      <c r="J2" s="493"/>
      <c r="K2" s="493"/>
      <c r="L2" s="493"/>
      <c r="M2" s="493"/>
      <c r="N2" s="493"/>
      <c r="O2" s="7"/>
    </row>
    <row r="3" spans="1:15" ht="13.5" customHeight="1" x14ac:dyDescent="0.35">
      <c r="B3" s="493" t="str">
        <f>+Índice!C27</f>
        <v>Chart 17 - Budget balance and primary balance of general government (in% of GDP)</v>
      </c>
      <c r="C3" s="493"/>
      <c r="D3" s="493"/>
      <c r="E3" s="493"/>
      <c r="F3" s="493"/>
      <c r="G3" s="493"/>
      <c r="H3" s="493"/>
      <c r="I3" s="493"/>
      <c r="J3" s="493"/>
      <c r="K3" s="493"/>
      <c r="L3" s="493"/>
      <c r="M3" s="493"/>
      <c r="N3" s="493"/>
      <c r="O3" s="282"/>
    </row>
    <row r="4" spans="1:15" ht="13.5" customHeight="1" x14ac:dyDescent="0.35">
      <c r="B4" s="1" t="s">
        <v>5</v>
      </c>
    </row>
    <row r="5" spans="1:15" ht="13.5" customHeight="1" x14ac:dyDescent="0.35">
      <c r="B5" s="35" t="s">
        <v>172</v>
      </c>
      <c r="C5" s="8"/>
      <c r="D5" s="8"/>
      <c r="E5" s="8"/>
      <c r="F5" s="8"/>
      <c r="G5" s="8"/>
      <c r="H5" s="8"/>
      <c r="I5" s="8"/>
      <c r="J5" s="8"/>
      <c r="K5" s="8"/>
      <c r="L5" s="8"/>
      <c r="M5" s="8"/>
      <c r="N5" s="74" t="s">
        <v>173</v>
      </c>
      <c r="O5" s="8"/>
    </row>
    <row r="6" spans="1:15" ht="13.5" customHeight="1" x14ac:dyDescent="0.35">
      <c r="B6" s="75"/>
      <c r="C6" s="536"/>
      <c r="D6" s="536"/>
      <c r="E6" s="536"/>
      <c r="F6" s="536"/>
      <c r="G6" s="539"/>
      <c r="H6" s="76"/>
      <c r="I6" s="536"/>
      <c r="J6" s="536"/>
      <c r="K6" s="536"/>
      <c r="L6" s="536"/>
      <c r="M6" s="539"/>
      <c r="N6" s="77"/>
      <c r="O6" s="8"/>
    </row>
    <row r="7" spans="1:15" ht="13.5" customHeight="1" x14ac:dyDescent="0.35">
      <c r="B7" s="78"/>
      <c r="C7" s="540"/>
      <c r="D7" s="540"/>
      <c r="E7" s="540"/>
      <c r="F7" s="540"/>
      <c r="G7" s="541"/>
      <c r="H7" s="8"/>
      <c r="I7" s="540"/>
      <c r="J7" s="540"/>
      <c r="K7" s="540"/>
      <c r="L7" s="540"/>
      <c r="M7" s="541"/>
      <c r="N7" s="79"/>
    </row>
    <row r="8" spans="1:15" ht="13.5" customHeight="1" x14ac:dyDescent="0.35">
      <c r="B8" s="80"/>
      <c r="C8" s="81">
        <v>2016</v>
      </c>
      <c r="D8" s="81">
        <v>2017</v>
      </c>
      <c r="E8" s="81">
        <v>2018</v>
      </c>
      <c r="F8" s="81">
        <v>2019</v>
      </c>
      <c r="G8" s="81">
        <v>2020</v>
      </c>
      <c r="H8" s="282"/>
      <c r="I8" s="81">
        <v>2021</v>
      </c>
      <c r="J8" s="81">
        <v>2022</v>
      </c>
      <c r="K8" s="81">
        <v>2023</v>
      </c>
      <c r="L8" s="81">
        <v>2024</v>
      </c>
      <c r="M8" s="81">
        <v>2025</v>
      </c>
      <c r="N8" s="82"/>
    </row>
    <row r="9" spans="1:15" ht="13.5" customHeight="1" x14ac:dyDescent="0.35">
      <c r="B9" s="83" t="s">
        <v>510</v>
      </c>
      <c r="C9" s="84">
        <v>-1.9</v>
      </c>
      <c r="D9" s="84">
        <v>-3</v>
      </c>
      <c r="E9" s="84">
        <v>-0.3</v>
      </c>
      <c r="F9" s="84">
        <v>0.1</v>
      </c>
      <c r="G9" s="84">
        <v>-5.7</v>
      </c>
      <c r="H9" s="16">
        <v>0</v>
      </c>
      <c r="I9" s="16">
        <v>-4.2</v>
      </c>
      <c r="J9" s="85">
        <v>-2.4</v>
      </c>
      <c r="K9" s="16">
        <v>-1.6</v>
      </c>
      <c r="L9" s="16">
        <v>-1.4</v>
      </c>
      <c r="M9" s="16">
        <v>-1.3</v>
      </c>
      <c r="N9" s="86" t="s">
        <v>470</v>
      </c>
    </row>
    <row r="10" spans="1:15" ht="13.5" customHeight="1" x14ac:dyDescent="0.35">
      <c r="B10" s="83" t="s">
        <v>297</v>
      </c>
      <c r="C10" s="87">
        <v>-1.9</v>
      </c>
      <c r="D10" s="87">
        <v>-3</v>
      </c>
      <c r="E10" s="87">
        <v>-0.3</v>
      </c>
      <c r="F10" s="87">
        <v>0.1</v>
      </c>
      <c r="G10" s="87">
        <v>-5.7</v>
      </c>
      <c r="H10" s="16">
        <v>0</v>
      </c>
      <c r="I10" s="16">
        <v>-4.0999999999999996</v>
      </c>
      <c r="J10" s="16">
        <v>-2.1</v>
      </c>
      <c r="K10" s="16">
        <v>-1.8</v>
      </c>
      <c r="L10" s="16">
        <v>-1.6</v>
      </c>
      <c r="M10" s="16">
        <v>-1.5</v>
      </c>
      <c r="N10" s="86" t="s">
        <v>298</v>
      </c>
    </row>
    <row r="11" spans="1:15" ht="4.5" customHeight="1" x14ac:dyDescent="0.35">
      <c r="B11" s="88"/>
      <c r="C11" s="88"/>
      <c r="D11" s="88"/>
      <c r="E11" s="88"/>
      <c r="F11" s="88"/>
      <c r="G11" s="88"/>
      <c r="H11" s="88"/>
      <c r="I11" s="88"/>
      <c r="J11" s="88"/>
      <c r="K11" s="88"/>
      <c r="L11" s="88"/>
      <c r="M11" s="88"/>
      <c r="N11" s="88"/>
    </row>
    <row r="12" spans="1:15" ht="27.6" customHeight="1" x14ac:dyDescent="0.35">
      <c r="B12" s="534" t="s">
        <v>518</v>
      </c>
      <c r="C12" s="534"/>
      <c r="D12" s="534"/>
      <c r="E12" s="534"/>
      <c r="F12" s="534"/>
      <c r="G12" s="534"/>
      <c r="H12" s="534"/>
      <c r="I12" s="534"/>
      <c r="J12" s="534"/>
      <c r="K12" s="534"/>
      <c r="L12" s="534"/>
      <c r="M12" s="534"/>
      <c r="N12" s="534"/>
    </row>
    <row r="13" spans="1:15" ht="28.15" customHeight="1" x14ac:dyDescent="0.35">
      <c r="B13" s="534" t="s">
        <v>519</v>
      </c>
      <c r="C13" s="534"/>
      <c r="D13" s="534"/>
      <c r="E13" s="534"/>
      <c r="F13" s="534"/>
      <c r="G13" s="534"/>
      <c r="H13" s="534"/>
      <c r="I13" s="534"/>
      <c r="J13" s="534"/>
      <c r="K13" s="534"/>
      <c r="L13" s="534"/>
      <c r="M13" s="534"/>
      <c r="N13" s="534"/>
    </row>
    <row r="14" spans="1:15" ht="13.5" customHeight="1" x14ac:dyDescent="0.35"/>
    <row r="15" spans="1:15" ht="13.5" customHeight="1" x14ac:dyDescent="0.35">
      <c r="B15" s="35" t="s">
        <v>174</v>
      </c>
      <c r="C15" s="8"/>
      <c r="D15" s="8"/>
      <c r="E15" s="8"/>
      <c r="F15" s="8"/>
      <c r="G15" s="8"/>
      <c r="H15" s="8"/>
      <c r="I15" s="8"/>
      <c r="J15" s="8"/>
      <c r="K15" s="8"/>
      <c r="L15" s="8"/>
      <c r="M15" s="8"/>
      <c r="N15" s="74" t="s">
        <v>175</v>
      </c>
    </row>
    <row r="16" spans="1:15" ht="13.5" customHeight="1" x14ac:dyDescent="0.35">
      <c r="B16" s="75"/>
      <c r="C16" s="536"/>
      <c r="D16" s="536"/>
      <c r="E16" s="536"/>
      <c r="F16" s="536"/>
      <c r="G16" s="539"/>
      <c r="H16" s="76"/>
      <c r="I16" s="536"/>
      <c r="J16" s="536"/>
      <c r="K16" s="536"/>
      <c r="L16" s="536"/>
      <c r="M16" s="539"/>
      <c r="N16" s="77"/>
    </row>
    <row r="17" spans="2:14" ht="13.5" customHeight="1" x14ac:dyDescent="0.35">
      <c r="B17" s="78"/>
      <c r="C17" s="540"/>
      <c r="D17" s="540"/>
      <c r="E17" s="540"/>
      <c r="F17" s="540"/>
      <c r="G17" s="541"/>
      <c r="H17" s="8"/>
      <c r="I17" s="540"/>
      <c r="J17" s="540"/>
      <c r="K17" s="540"/>
      <c r="L17" s="540"/>
      <c r="M17" s="541"/>
      <c r="N17" s="79"/>
    </row>
    <row r="18" spans="2:14" ht="13.5" customHeight="1" x14ac:dyDescent="0.35">
      <c r="B18" s="80"/>
      <c r="C18" s="81">
        <v>2016</v>
      </c>
      <c r="D18" s="81">
        <v>2017</v>
      </c>
      <c r="E18" s="81">
        <v>2018</v>
      </c>
      <c r="F18" s="81">
        <v>2019</v>
      </c>
      <c r="G18" s="81">
        <v>2020</v>
      </c>
      <c r="H18" s="282"/>
      <c r="I18" s="81">
        <v>2021</v>
      </c>
      <c r="J18" s="81">
        <v>2022</v>
      </c>
      <c r="K18" s="81">
        <v>2023</v>
      </c>
      <c r="L18" s="81">
        <v>2024</v>
      </c>
      <c r="M18" s="81">
        <v>2025</v>
      </c>
      <c r="N18" s="82"/>
    </row>
    <row r="19" spans="2:14" ht="13.5" customHeight="1" x14ac:dyDescent="0.35">
      <c r="B19" s="83" t="s">
        <v>510</v>
      </c>
      <c r="C19" s="84">
        <v>2.2000000000000002</v>
      </c>
      <c r="D19" s="84">
        <v>0.8</v>
      </c>
      <c r="E19" s="84">
        <v>3</v>
      </c>
      <c r="F19" s="84">
        <v>3</v>
      </c>
      <c r="G19" s="84">
        <v>-2.8</v>
      </c>
      <c r="H19" s="16">
        <v>0</v>
      </c>
      <c r="I19" s="85">
        <v>-1.7</v>
      </c>
      <c r="J19" s="85">
        <v>-0.1</v>
      </c>
      <c r="K19" s="85">
        <v>0.7</v>
      </c>
      <c r="L19" s="85">
        <v>0.9</v>
      </c>
      <c r="M19" s="85">
        <v>0.9</v>
      </c>
      <c r="N19" s="86" t="s">
        <v>470</v>
      </c>
    </row>
    <row r="20" spans="2:14" ht="13.5" customHeight="1" x14ac:dyDescent="0.35">
      <c r="B20" s="83" t="s">
        <v>297</v>
      </c>
      <c r="C20" s="87">
        <v>2.2000000000000002</v>
      </c>
      <c r="D20" s="87">
        <v>0.8</v>
      </c>
      <c r="E20" s="87">
        <v>3</v>
      </c>
      <c r="F20" s="87">
        <v>3</v>
      </c>
      <c r="G20" s="87">
        <v>-2.8</v>
      </c>
      <c r="H20" s="16"/>
      <c r="I20" s="85">
        <v>-1.5</v>
      </c>
      <c r="J20" s="16">
        <v>0.3</v>
      </c>
      <c r="K20" s="16">
        <v>0.6</v>
      </c>
      <c r="L20" s="16">
        <v>0.7</v>
      </c>
      <c r="M20" s="16">
        <v>0.8</v>
      </c>
      <c r="N20" s="86" t="s">
        <v>298</v>
      </c>
    </row>
    <row r="21" spans="2:14" ht="4.5" customHeight="1" x14ac:dyDescent="0.35">
      <c r="B21" s="88"/>
      <c r="C21" s="88"/>
      <c r="D21" s="88"/>
      <c r="E21" s="88"/>
      <c r="F21" s="88"/>
      <c r="G21" s="88"/>
      <c r="H21" s="88"/>
      <c r="I21" s="88"/>
      <c r="J21" s="88"/>
      <c r="K21" s="88"/>
      <c r="L21" s="88"/>
      <c r="M21" s="88"/>
      <c r="N21" s="88"/>
    </row>
    <row r="22" spans="2:14" ht="26.45" customHeight="1" x14ac:dyDescent="0.35">
      <c r="B22" s="534" t="s">
        <v>518</v>
      </c>
      <c r="C22" s="534"/>
      <c r="D22" s="534"/>
      <c r="E22" s="534"/>
      <c r="F22" s="534"/>
      <c r="G22" s="534"/>
      <c r="H22" s="534"/>
      <c r="I22" s="534"/>
      <c r="J22" s="534"/>
      <c r="K22" s="534"/>
      <c r="L22" s="534"/>
      <c r="M22" s="534"/>
      <c r="N22" s="534"/>
    </row>
    <row r="23" spans="2:14" ht="26.45" customHeight="1" x14ac:dyDescent="0.35">
      <c r="B23" s="534" t="s">
        <v>519</v>
      </c>
      <c r="C23" s="534"/>
      <c r="D23" s="534"/>
      <c r="E23" s="534"/>
      <c r="F23" s="534"/>
      <c r="G23" s="534"/>
      <c r="H23" s="534"/>
      <c r="I23" s="534"/>
      <c r="J23" s="534"/>
      <c r="K23" s="534"/>
      <c r="L23" s="534"/>
      <c r="M23" s="534"/>
      <c r="N23" s="534"/>
    </row>
    <row r="24" spans="2:14" ht="13.5" customHeight="1" x14ac:dyDescent="0.35"/>
    <row r="25" spans="2:14" ht="13.5" customHeight="1" x14ac:dyDescent="0.35"/>
    <row r="26" spans="2:14" ht="13.5" customHeight="1" x14ac:dyDescent="0.35">
      <c r="C26" s="37"/>
      <c r="D26" s="37"/>
      <c r="E26" s="37"/>
      <c r="F26" s="37"/>
      <c r="G26" s="37"/>
      <c r="H26" s="37"/>
      <c r="I26" s="37"/>
      <c r="J26" s="37"/>
      <c r="K26" s="37"/>
      <c r="L26" s="37"/>
      <c r="M26" s="37"/>
    </row>
    <row r="27" spans="2:14" ht="13.5" customHeight="1" x14ac:dyDescent="0.35">
      <c r="C27" s="37"/>
      <c r="D27" s="37"/>
      <c r="E27" s="37"/>
      <c r="F27" s="37"/>
      <c r="G27" s="37"/>
      <c r="H27" s="37"/>
      <c r="I27" s="37"/>
      <c r="J27" s="37"/>
      <c r="K27" s="37"/>
      <c r="L27" s="37"/>
      <c r="M27" s="37"/>
    </row>
    <row r="28" spans="2:14" ht="13.5" customHeight="1" x14ac:dyDescent="0.35"/>
    <row r="29" spans="2:14" ht="13.5" customHeight="1" x14ac:dyDescent="0.35"/>
    <row r="30" spans="2:14" ht="13.5" customHeight="1" x14ac:dyDescent="0.35"/>
    <row r="31" spans="2:14" ht="13.5" customHeight="1" x14ac:dyDescent="0.35"/>
  </sheetData>
  <mergeCells count="14">
    <mergeCell ref="B2:N2"/>
    <mergeCell ref="B3:N3"/>
    <mergeCell ref="C6:G6"/>
    <mergeCell ref="I6:M6"/>
    <mergeCell ref="C7:G7"/>
    <mergeCell ref="I7:M7"/>
    <mergeCell ref="B22:N22"/>
    <mergeCell ref="B23:N23"/>
    <mergeCell ref="B12:N12"/>
    <mergeCell ref="B13:N13"/>
    <mergeCell ref="C16:G16"/>
    <mergeCell ref="I16:M16"/>
    <mergeCell ref="C17:G17"/>
    <mergeCell ref="I17:M17"/>
  </mergeCells>
  <hyperlinks>
    <hyperlink ref="A1" location="Índice!A1" display="Índice" xr:uid="{6EE627FB-F533-44B1-A875-BBB6EA82B6C1}"/>
  </hyperlinks>
  <printOptions horizontalCentered="1"/>
  <pageMargins left="0.11811023622047245" right="0.11811023622047245" top="0.59055118110236227" bottom="0.15748031496062992" header="0.31496062992125984" footer="0.31496062992125984"/>
  <pageSetup paperSize="9" orientation="landscape"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4FC90C-4719-44B3-9FBA-1C27C5E52388}">
  <sheetPr>
    <pageSetUpPr fitToPage="1"/>
  </sheetPr>
  <dimension ref="A1:V29"/>
  <sheetViews>
    <sheetView showGridLines="0" zoomScaleNormal="100" workbookViewId="0"/>
  </sheetViews>
  <sheetFormatPr defaultColWidth="9.28515625" defaultRowHeight="18" x14ac:dyDescent="0.35"/>
  <cols>
    <col min="1" max="1" width="6.5703125" style="2" bestFit="1" customWidth="1"/>
    <col min="2" max="2" width="22.28515625" style="2" customWidth="1"/>
    <col min="3" max="6" width="7.7109375" style="2" customWidth="1"/>
    <col min="7" max="7" width="2.28515625" style="2" customWidth="1"/>
    <col min="8" max="12" width="7.7109375" style="2" customWidth="1"/>
    <col min="13" max="13" width="12" style="2" bestFit="1" customWidth="1"/>
    <col min="14" max="18" width="7.7109375" style="2" customWidth="1"/>
    <col min="19" max="19" width="13.5703125" style="2" bestFit="1" customWidth="1"/>
    <col min="20" max="20" width="12.7109375" style="2" bestFit="1" customWidth="1"/>
    <col min="21" max="22" width="7.7109375" style="2" customWidth="1"/>
    <col min="23" max="16384" width="9.28515625" style="2"/>
  </cols>
  <sheetData>
    <row r="1" spans="1:22" ht="13.5" customHeight="1" x14ac:dyDescent="0.35">
      <c r="A1" s="15" t="s">
        <v>4</v>
      </c>
    </row>
    <row r="2" spans="1:22" x14ac:dyDescent="0.35">
      <c r="B2" s="493" t="str">
        <f>+Índice!B28</f>
        <v>Gráfico 18 - Evolução da dívida pública (em % do PIB)</v>
      </c>
      <c r="C2" s="493"/>
      <c r="D2" s="493"/>
      <c r="E2" s="493"/>
      <c r="F2" s="493"/>
      <c r="G2" s="493"/>
      <c r="H2" s="493"/>
      <c r="I2" s="493"/>
      <c r="J2" s="493"/>
      <c r="K2" s="493"/>
      <c r="L2" s="493"/>
      <c r="M2" s="493"/>
      <c r="N2" s="7"/>
      <c r="O2" s="7"/>
      <c r="P2" s="7"/>
      <c r="Q2" s="7"/>
      <c r="R2" s="7"/>
      <c r="S2" s="7"/>
      <c r="T2" s="7"/>
      <c r="U2" s="7"/>
      <c r="V2" s="7"/>
    </row>
    <row r="3" spans="1:22" x14ac:dyDescent="0.35">
      <c r="B3" s="493" t="str">
        <f>+Índice!C28</f>
        <v>Chart 18 - Public debt developments (in % of GDP)</v>
      </c>
      <c r="C3" s="493"/>
      <c r="D3" s="493"/>
      <c r="E3" s="493"/>
      <c r="F3" s="493"/>
      <c r="G3" s="493"/>
      <c r="H3" s="493"/>
      <c r="I3" s="493"/>
      <c r="J3" s="493"/>
      <c r="K3" s="493"/>
      <c r="L3" s="493"/>
      <c r="M3" s="493"/>
      <c r="N3" s="7"/>
      <c r="O3" s="7"/>
      <c r="P3" s="7"/>
      <c r="Q3" s="7"/>
      <c r="R3" s="7"/>
      <c r="S3" s="7"/>
      <c r="T3" s="7"/>
      <c r="U3" s="7"/>
      <c r="V3" s="7"/>
    </row>
    <row r="4" spans="1:22" ht="13.5" customHeight="1" x14ac:dyDescent="0.35">
      <c r="B4" s="1" t="s">
        <v>5</v>
      </c>
    </row>
    <row r="5" spans="1:22" ht="14.1" customHeight="1" x14ac:dyDescent="0.35">
      <c r="B5" s="75"/>
      <c r="C5" s="536" t="s">
        <v>15</v>
      </c>
      <c r="D5" s="536"/>
      <c r="E5" s="536"/>
      <c r="F5" s="539"/>
      <c r="G5" s="76"/>
      <c r="H5" s="536" t="s">
        <v>13</v>
      </c>
      <c r="I5" s="536"/>
      <c r="J5" s="536"/>
      <c r="K5" s="536"/>
      <c r="L5" s="539"/>
      <c r="M5" s="77"/>
    </row>
    <row r="6" spans="1:22" ht="14.1" customHeight="1" x14ac:dyDescent="0.35">
      <c r="B6" s="78"/>
      <c r="C6" s="540" t="s">
        <v>14</v>
      </c>
      <c r="D6" s="540"/>
      <c r="E6" s="540"/>
      <c r="F6" s="541"/>
      <c r="G6" s="8"/>
      <c r="H6" s="540" t="s">
        <v>12</v>
      </c>
      <c r="I6" s="540"/>
      <c r="J6" s="540"/>
      <c r="K6" s="540"/>
      <c r="L6" s="541"/>
      <c r="M6" s="79"/>
    </row>
    <row r="7" spans="1:22" ht="13.5" customHeight="1" x14ac:dyDescent="0.35">
      <c r="B7" s="80"/>
      <c r="C7" s="81">
        <v>2017</v>
      </c>
      <c r="D7" s="81">
        <v>2018</v>
      </c>
      <c r="E7" s="81">
        <v>2019</v>
      </c>
      <c r="F7" s="81">
        <v>2020</v>
      </c>
      <c r="G7" s="282"/>
      <c r="H7" s="81">
        <v>2021</v>
      </c>
      <c r="I7" s="81">
        <v>2022</v>
      </c>
      <c r="J7" s="81">
        <v>2023</v>
      </c>
      <c r="K7" s="81">
        <v>2024</v>
      </c>
      <c r="L7" s="81">
        <v>2025</v>
      </c>
      <c r="M7" s="82"/>
    </row>
    <row r="8" spans="1:22" x14ac:dyDescent="0.35">
      <c r="B8" s="238" t="s">
        <v>520</v>
      </c>
      <c r="C8" s="239">
        <v>126.1</v>
      </c>
      <c r="D8" s="239">
        <v>121.5</v>
      </c>
      <c r="E8" s="239">
        <v>116.8</v>
      </c>
      <c r="F8" s="239">
        <v>133.6</v>
      </c>
      <c r="G8" s="233"/>
      <c r="H8" s="233">
        <v>128.69999999999999</v>
      </c>
      <c r="I8" s="233">
        <v>122.5</v>
      </c>
      <c r="J8" s="233">
        <v>119.5</v>
      </c>
      <c r="K8" s="233">
        <v>116.3</v>
      </c>
      <c r="L8" s="233">
        <v>114.1</v>
      </c>
      <c r="M8" s="240" t="s">
        <v>520</v>
      </c>
    </row>
    <row r="9" spans="1:22" x14ac:dyDescent="0.35">
      <c r="B9" s="296" t="s">
        <v>299</v>
      </c>
      <c r="C9" s="241">
        <v>126.1</v>
      </c>
      <c r="D9" s="241">
        <v>121.5</v>
      </c>
      <c r="E9" s="241">
        <v>116.8</v>
      </c>
      <c r="F9" s="241">
        <v>133.6</v>
      </c>
      <c r="G9" s="241"/>
      <c r="H9" s="241">
        <v>131.5</v>
      </c>
      <c r="I9" s="241">
        <v>125.1</v>
      </c>
      <c r="J9" s="241">
        <v>121.7</v>
      </c>
      <c r="K9" s="241">
        <v>119.1</v>
      </c>
      <c r="L9" s="241">
        <v>117.1</v>
      </c>
      <c r="M9" s="240" t="s">
        <v>299</v>
      </c>
    </row>
    <row r="10" spans="1:22" ht="5.25" customHeight="1" x14ac:dyDescent="0.35">
      <c r="B10" s="88"/>
      <c r="C10" s="88"/>
      <c r="D10" s="88"/>
      <c r="E10" s="88"/>
      <c r="F10" s="88"/>
      <c r="G10" s="88"/>
      <c r="H10" s="88"/>
      <c r="I10" s="88"/>
      <c r="J10" s="88"/>
      <c r="K10" s="88"/>
      <c r="L10" s="88"/>
      <c r="M10" s="88"/>
    </row>
    <row r="11" spans="1:22" x14ac:dyDescent="0.35">
      <c r="B11" s="534" t="s">
        <v>170</v>
      </c>
      <c r="C11" s="534"/>
      <c r="D11" s="534"/>
      <c r="E11" s="534"/>
      <c r="F11" s="534"/>
      <c r="G11" s="534"/>
      <c r="H11" s="534"/>
      <c r="I11" s="534"/>
      <c r="J11" s="534"/>
      <c r="K11" s="534"/>
      <c r="L11" s="534"/>
      <c r="M11" s="534"/>
    </row>
    <row r="12" spans="1:22" x14ac:dyDescent="0.35">
      <c r="B12" s="534" t="s">
        <v>171</v>
      </c>
      <c r="C12" s="534"/>
      <c r="D12" s="534"/>
      <c r="E12" s="534"/>
      <c r="F12" s="534"/>
      <c r="G12" s="534"/>
      <c r="H12" s="534"/>
      <c r="I12" s="534"/>
      <c r="J12" s="534"/>
      <c r="K12" s="534"/>
      <c r="L12" s="534"/>
      <c r="M12" s="534"/>
    </row>
    <row r="13" spans="1:22" ht="13.5" customHeight="1" x14ac:dyDescent="0.35"/>
    <row r="14" spans="1:22" ht="13.5" customHeight="1" x14ac:dyDescent="0.35">
      <c r="C14" s="37"/>
      <c r="D14" s="37"/>
      <c r="E14" s="37"/>
      <c r="F14" s="37"/>
      <c r="G14" s="37"/>
      <c r="H14" s="37"/>
      <c r="I14" s="37"/>
      <c r="J14" s="37"/>
      <c r="K14" s="37"/>
      <c r="L14" s="37"/>
    </row>
    <row r="15" spans="1:22" ht="13.5" customHeight="1" x14ac:dyDescent="0.35">
      <c r="C15" s="37"/>
      <c r="D15" s="37"/>
      <c r="E15" s="37"/>
      <c r="F15" s="37"/>
      <c r="G15" s="37"/>
      <c r="H15" s="37"/>
      <c r="I15" s="37"/>
      <c r="J15" s="37"/>
      <c r="K15" s="37"/>
      <c r="L15" s="37"/>
    </row>
    <row r="16" spans="1:22" ht="13.5" customHeight="1" x14ac:dyDescent="0.35"/>
    <row r="17" ht="13.5" customHeight="1" x14ac:dyDescent="0.35"/>
    <row r="18" ht="13.5" customHeight="1" x14ac:dyDescent="0.35"/>
    <row r="19" ht="13.5" customHeight="1" x14ac:dyDescent="0.35"/>
    <row r="20" ht="13.5" customHeight="1" x14ac:dyDescent="0.35"/>
    <row r="21" ht="13.5" customHeight="1" x14ac:dyDescent="0.35"/>
    <row r="22" ht="13.5" customHeight="1" x14ac:dyDescent="0.35"/>
    <row r="23" ht="13.5" customHeight="1" x14ac:dyDescent="0.35"/>
    <row r="24" ht="13.5" customHeight="1" x14ac:dyDescent="0.35"/>
    <row r="25" ht="13.5" customHeight="1" x14ac:dyDescent="0.35"/>
    <row r="26" ht="13.5" customHeight="1" x14ac:dyDescent="0.35"/>
    <row r="27" ht="13.5" customHeight="1" x14ac:dyDescent="0.35"/>
    <row r="28" ht="13.5" customHeight="1" x14ac:dyDescent="0.35"/>
    <row r="29" ht="13.5" customHeight="1" x14ac:dyDescent="0.35"/>
  </sheetData>
  <mergeCells count="8">
    <mergeCell ref="B11:M11"/>
    <mergeCell ref="B12:M12"/>
    <mergeCell ref="B2:M2"/>
    <mergeCell ref="B3:M3"/>
    <mergeCell ref="C5:F5"/>
    <mergeCell ref="H5:L5"/>
    <mergeCell ref="C6:F6"/>
    <mergeCell ref="H6:L6"/>
  </mergeCells>
  <hyperlinks>
    <hyperlink ref="A1" location="Índice!A1" display="Índice" xr:uid="{BE7D5625-0BAF-4AF2-856E-A1BFFA322F7C}"/>
  </hyperlinks>
  <printOptions horizontalCentered="1"/>
  <pageMargins left="0.11811023622047245" right="0.11811023622047245" top="0.59055118110236227" bottom="0.15748031496062992" header="0.31496062992125984" footer="0.31496062992125984"/>
  <pageSetup paperSize="9" scale="76" orientation="landscape"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637C7A-B4E0-4D88-9C90-1EF8182C675F}">
  <sheetPr>
    <pageSetUpPr fitToPage="1"/>
  </sheetPr>
  <dimension ref="A1:U578"/>
  <sheetViews>
    <sheetView showGridLines="0" zoomScaleNormal="100" workbookViewId="0"/>
  </sheetViews>
  <sheetFormatPr defaultColWidth="9.28515625" defaultRowHeight="18" x14ac:dyDescent="0.35"/>
  <cols>
    <col min="1" max="1" width="6.5703125" style="2" bestFit="1" customWidth="1"/>
    <col min="2" max="2" width="11.5703125" style="242" bestFit="1" customWidth="1"/>
    <col min="3" max="6" width="10.5703125" style="243" customWidth="1"/>
    <col min="7" max="7" width="9.28515625" style="2"/>
    <col min="8" max="8" width="12.5703125" style="2" bestFit="1" customWidth="1"/>
    <col min="9" max="12" width="18.42578125" style="2" bestFit="1" customWidth="1"/>
    <col min="13" max="13" width="17.5703125" style="2" bestFit="1" customWidth="1"/>
    <col min="14" max="16384" width="9.28515625" style="2"/>
  </cols>
  <sheetData>
    <row r="1" spans="1:21" ht="13.5" customHeight="1" x14ac:dyDescent="0.35">
      <c r="A1" s="15" t="s">
        <v>4</v>
      </c>
    </row>
    <row r="2" spans="1:21" x14ac:dyDescent="0.35">
      <c r="B2" s="493" t="str">
        <f>+Índice!B29</f>
        <v>Gráfico 19 - Condições de financiamento</v>
      </c>
      <c r="C2" s="493"/>
      <c r="D2" s="493"/>
      <c r="E2" s="493"/>
      <c r="F2" s="493"/>
      <c r="G2" s="493"/>
      <c r="H2" s="493"/>
      <c r="I2" s="493"/>
      <c r="J2" s="493"/>
      <c r="K2" s="493"/>
      <c r="L2" s="493"/>
      <c r="M2" s="493"/>
    </row>
    <row r="3" spans="1:21" ht="18" customHeight="1" x14ac:dyDescent="0.35">
      <c r="B3" s="493" t="str">
        <f>+Índice!C29</f>
        <v>Chart 19 - Financing conditions</v>
      </c>
      <c r="C3" s="493"/>
      <c r="D3" s="493"/>
      <c r="E3" s="493"/>
      <c r="F3" s="493"/>
      <c r="G3" s="493"/>
      <c r="H3" s="493"/>
      <c r="I3" s="493"/>
      <c r="J3" s="493"/>
      <c r="K3" s="493"/>
      <c r="L3" s="493"/>
      <c r="M3" s="493"/>
    </row>
    <row r="4" spans="1:21" x14ac:dyDescent="0.35">
      <c r="B4" s="282"/>
      <c r="C4" s="282"/>
      <c r="D4" s="282"/>
      <c r="E4" s="282"/>
      <c r="F4" s="282"/>
      <c r="G4" s="282"/>
      <c r="H4" s="282"/>
      <c r="I4" s="282"/>
      <c r="J4" s="282"/>
      <c r="K4" s="282"/>
      <c r="L4" s="282"/>
      <c r="M4" s="282"/>
    </row>
    <row r="5" spans="1:21" x14ac:dyDescent="0.35">
      <c r="B5" s="297" t="s">
        <v>521</v>
      </c>
      <c r="C5" s="282"/>
      <c r="D5" s="282"/>
      <c r="E5" s="282"/>
      <c r="F5" s="282"/>
      <c r="G5" s="282"/>
      <c r="H5" s="297" t="s">
        <v>522</v>
      </c>
      <c r="I5" s="282"/>
      <c r="J5" s="282"/>
      <c r="K5" s="282"/>
      <c r="L5" s="282"/>
      <c r="M5" s="282"/>
    </row>
    <row r="6" spans="1:21" x14ac:dyDescent="0.35">
      <c r="B6" s="297" t="s">
        <v>523</v>
      </c>
      <c r="C6" s="282"/>
      <c r="D6" s="282"/>
      <c r="E6" s="282"/>
      <c r="F6" s="282"/>
      <c r="G6" s="282"/>
      <c r="H6" s="297" t="s">
        <v>524</v>
      </c>
      <c r="I6" s="282"/>
      <c r="J6" s="282"/>
      <c r="K6" s="282"/>
      <c r="L6" s="282"/>
      <c r="M6" s="282"/>
    </row>
    <row r="7" spans="1:21" x14ac:dyDescent="0.35">
      <c r="B7" s="282"/>
      <c r="C7" s="282"/>
      <c r="D7" s="282"/>
      <c r="E7" s="282"/>
      <c r="F7" s="282"/>
      <c r="G7" s="282"/>
      <c r="H7" s="282"/>
      <c r="I7" s="282"/>
      <c r="J7" s="282"/>
      <c r="K7" s="282"/>
      <c r="L7" s="282"/>
      <c r="M7" s="282"/>
    </row>
    <row r="8" spans="1:21" ht="13.5" customHeight="1" x14ac:dyDescent="0.35">
      <c r="B8" s="1" t="s">
        <v>5</v>
      </c>
      <c r="H8" s="1" t="s">
        <v>5</v>
      </c>
    </row>
    <row r="9" spans="1:21" ht="14.1" customHeight="1" x14ac:dyDescent="0.35">
      <c r="B9" s="244"/>
      <c r="C9" s="245" t="s">
        <v>300</v>
      </c>
      <c r="D9" s="245" t="s">
        <v>301</v>
      </c>
      <c r="E9" s="245" t="s">
        <v>302</v>
      </c>
      <c r="F9" s="245" t="s">
        <v>280</v>
      </c>
      <c r="H9" s="298"/>
      <c r="I9" s="299" t="s">
        <v>525</v>
      </c>
      <c r="J9" s="299" t="s">
        <v>526</v>
      </c>
      <c r="K9" s="299" t="s">
        <v>527</v>
      </c>
      <c r="L9" s="299" t="s">
        <v>528</v>
      </c>
      <c r="M9" s="300"/>
    </row>
    <row r="10" spans="1:21" ht="14.1" customHeight="1" x14ac:dyDescent="0.35">
      <c r="B10" s="246"/>
      <c r="C10" s="245" t="s">
        <v>300</v>
      </c>
      <c r="D10" s="245" t="s">
        <v>303</v>
      </c>
      <c r="E10" s="245" t="s">
        <v>279</v>
      </c>
      <c r="F10" s="245" t="s">
        <v>281</v>
      </c>
      <c r="H10" s="238" t="s">
        <v>529</v>
      </c>
      <c r="I10" s="239">
        <v>9.1999999999999993</v>
      </c>
      <c r="J10" s="239">
        <v>12.4</v>
      </c>
      <c r="K10" s="239">
        <v>12.2</v>
      </c>
      <c r="L10" s="239">
        <v>14.2</v>
      </c>
      <c r="M10" s="240" t="s">
        <v>530</v>
      </c>
    </row>
    <row r="11" spans="1:21" s="8" customFormat="1" ht="12.75" customHeight="1" x14ac:dyDescent="0.35">
      <c r="B11" s="247">
        <v>44439</v>
      </c>
      <c r="C11" s="248">
        <v>0.21</v>
      </c>
      <c r="D11" s="248">
        <v>0.71</v>
      </c>
      <c r="E11" s="248">
        <v>0.34</v>
      </c>
      <c r="F11" s="248">
        <v>-0.38</v>
      </c>
      <c r="H11" s="296" t="s">
        <v>531</v>
      </c>
      <c r="I11" s="301">
        <v>2.1999999999999999E-2</v>
      </c>
      <c r="J11" s="302">
        <v>4.9500000000000002E-2</v>
      </c>
      <c r="K11" s="302">
        <v>5.6500000000000002E-2</v>
      </c>
      <c r="L11" s="303">
        <v>2.8750000000000001E-2</v>
      </c>
      <c r="M11" s="240" t="s">
        <v>532</v>
      </c>
      <c r="N11" s="2"/>
      <c r="O11" s="2"/>
      <c r="P11" s="2"/>
      <c r="Q11" s="2"/>
      <c r="R11" s="2"/>
      <c r="S11" s="2"/>
      <c r="T11" s="2"/>
      <c r="U11" s="2"/>
    </row>
    <row r="12" spans="1:21" s="8" customFormat="1" ht="12.75" customHeight="1" x14ac:dyDescent="0.35">
      <c r="B12" s="247">
        <v>44438</v>
      </c>
      <c r="C12" s="248">
        <v>0.15</v>
      </c>
      <c r="D12" s="248">
        <v>0.61</v>
      </c>
      <c r="E12" s="248">
        <v>0.28000000000000003</v>
      </c>
      <c r="F12" s="248">
        <v>-0.44</v>
      </c>
      <c r="H12" s="88"/>
      <c r="I12" s="88"/>
      <c r="J12" s="88"/>
      <c r="K12" s="88"/>
      <c r="L12" s="88"/>
      <c r="M12" s="88"/>
      <c r="N12" s="2"/>
      <c r="O12" s="2"/>
      <c r="P12" s="2"/>
      <c r="Q12" s="2"/>
      <c r="R12" s="2"/>
      <c r="S12" s="2"/>
      <c r="T12" s="2"/>
      <c r="U12" s="2"/>
    </row>
    <row r="13" spans="1:21" s="8" customFormat="1" ht="12.75" customHeight="1" x14ac:dyDescent="0.35">
      <c r="B13" s="247">
        <v>44435</v>
      </c>
      <c r="C13" s="248">
        <v>0.17</v>
      </c>
      <c r="D13" s="248">
        <v>0.63</v>
      </c>
      <c r="E13" s="248">
        <v>0.28999999999999998</v>
      </c>
      <c r="F13" s="248">
        <v>-0.43</v>
      </c>
      <c r="H13" s="534" t="s">
        <v>533</v>
      </c>
      <c r="I13" s="534"/>
      <c r="J13" s="534"/>
      <c r="K13" s="534"/>
      <c r="L13" s="534"/>
      <c r="M13" s="534"/>
      <c r="N13" s="2"/>
      <c r="O13" s="2"/>
      <c r="P13" s="2"/>
      <c r="Q13" s="2"/>
      <c r="R13" s="2"/>
      <c r="S13" s="2"/>
      <c r="T13" s="2"/>
      <c r="U13" s="2"/>
    </row>
    <row r="14" spans="1:21" s="8" customFormat="1" ht="12.75" customHeight="1" x14ac:dyDescent="0.35">
      <c r="B14" s="247">
        <v>44434</v>
      </c>
      <c r="C14" s="248">
        <v>0.2</v>
      </c>
      <c r="D14" s="248">
        <v>0.67</v>
      </c>
      <c r="E14" s="248">
        <v>0.31</v>
      </c>
      <c r="F14" s="248">
        <v>-0.41</v>
      </c>
      <c r="H14" s="534" t="s">
        <v>534</v>
      </c>
      <c r="I14" s="534"/>
      <c r="J14" s="534"/>
      <c r="K14" s="534"/>
      <c r="L14" s="534"/>
      <c r="M14" s="534"/>
      <c r="N14" s="2"/>
      <c r="O14" s="2"/>
      <c r="P14" s="2"/>
      <c r="Q14" s="2"/>
      <c r="R14" s="2"/>
      <c r="S14" s="2"/>
      <c r="T14" s="2"/>
      <c r="U14" s="2"/>
    </row>
    <row r="15" spans="1:21" s="8" customFormat="1" ht="12.75" customHeight="1" x14ac:dyDescent="0.35">
      <c r="B15" s="247">
        <v>44433</v>
      </c>
      <c r="C15" s="248">
        <v>0.19</v>
      </c>
      <c r="D15" s="248">
        <v>0.66</v>
      </c>
      <c r="E15" s="248">
        <v>0.3</v>
      </c>
      <c r="F15" s="248">
        <v>-0.42</v>
      </c>
      <c r="H15" s="2"/>
      <c r="I15" s="2"/>
      <c r="J15" s="2"/>
      <c r="K15" s="2"/>
      <c r="L15" s="2"/>
      <c r="M15" s="2"/>
      <c r="N15" s="2"/>
      <c r="O15" s="2"/>
      <c r="P15" s="2"/>
      <c r="Q15" s="2"/>
      <c r="R15" s="2"/>
      <c r="S15" s="2"/>
      <c r="T15" s="2"/>
      <c r="U15" s="2"/>
    </row>
    <row r="16" spans="1:21" s="8" customFormat="1" ht="12.75" customHeight="1" x14ac:dyDescent="0.35">
      <c r="B16" s="247">
        <v>44432</v>
      </c>
      <c r="C16" s="248">
        <v>0.13</v>
      </c>
      <c r="D16" s="248">
        <v>0.56999999999999995</v>
      </c>
      <c r="E16" s="248">
        <v>0.23</v>
      </c>
      <c r="F16" s="248">
        <v>-0.48</v>
      </c>
      <c r="H16" s="2"/>
      <c r="I16" s="2"/>
      <c r="J16" s="2"/>
      <c r="K16" s="2"/>
      <c r="L16" s="2"/>
      <c r="M16" s="2"/>
      <c r="N16" s="2"/>
      <c r="O16" s="2"/>
      <c r="P16" s="2"/>
      <c r="Q16" s="2"/>
      <c r="R16" s="2"/>
      <c r="S16" s="2"/>
      <c r="T16" s="2"/>
      <c r="U16" s="2"/>
    </row>
    <row r="17" spans="2:21" s="8" customFormat="1" ht="12.75" customHeight="1" x14ac:dyDescent="0.35">
      <c r="B17" s="247">
        <v>44431</v>
      </c>
      <c r="C17" s="248">
        <v>0.12</v>
      </c>
      <c r="D17" s="248">
        <v>0.57999999999999996</v>
      </c>
      <c r="E17" s="248">
        <v>0.23</v>
      </c>
      <c r="F17" s="248">
        <v>-0.48</v>
      </c>
      <c r="H17" s="2"/>
      <c r="I17" s="2"/>
      <c r="J17" s="2"/>
      <c r="K17" s="2"/>
      <c r="L17" s="2"/>
      <c r="M17" s="2"/>
      <c r="N17" s="2"/>
      <c r="O17" s="2"/>
      <c r="P17" s="2"/>
      <c r="Q17" s="2"/>
      <c r="R17" s="2"/>
      <c r="S17" s="2"/>
      <c r="T17" s="2"/>
      <c r="U17" s="2"/>
    </row>
    <row r="18" spans="2:21" s="8" customFormat="1" ht="12.75" customHeight="1" x14ac:dyDescent="0.35">
      <c r="B18" s="247">
        <v>44428</v>
      </c>
      <c r="C18" s="248">
        <v>0.1</v>
      </c>
      <c r="D18" s="248">
        <v>0.55000000000000004</v>
      </c>
      <c r="E18" s="248">
        <v>0.21</v>
      </c>
      <c r="F18" s="248">
        <v>-0.5</v>
      </c>
      <c r="H18" s="2"/>
      <c r="I18" s="2"/>
      <c r="J18" s="2"/>
      <c r="K18" s="2"/>
      <c r="L18" s="2"/>
      <c r="M18" s="2"/>
      <c r="N18" s="2"/>
      <c r="O18" s="2"/>
      <c r="P18" s="2"/>
      <c r="Q18" s="2"/>
      <c r="R18" s="2"/>
      <c r="S18" s="2"/>
      <c r="T18" s="2"/>
      <c r="U18" s="2"/>
    </row>
    <row r="19" spans="2:21" s="8" customFormat="1" ht="12.75" customHeight="1" x14ac:dyDescent="0.35">
      <c r="B19" s="247">
        <v>44427</v>
      </c>
      <c r="C19" s="248">
        <v>0.11</v>
      </c>
      <c r="D19" s="248">
        <v>0.56000000000000005</v>
      </c>
      <c r="E19" s="248">
        <v>0.22</v>
      </c>
      <c r="F19" s="248">
        <v>-0.49</v>
      </c>
      <c r="H19" s="2"/>
      <c r="I19" s="2"/>
      <c r="J19" s="2"/>
      <c r="K19" s="2"/>
      <c r="L19" s="2"/>
      <c r="M19" s="2"/>
      <c r="N19" s="2"/>
      <c r="O19" s="2"/>
      <c r="P19" s="2"/>
      <c r="Q19" s="2"/>
      <c r="R19" s="2"/>
      <c r="S19" s="2"/>
      <c r="T19" s="2"/>
      <c r="U19" s="2"/>
    </row>
    <row r="20" spans="2:21" s="8" customFormat="1" ht="12.75" customHeight="1" x14ac:dyDescent="0.35">
      <c r="B20" s="247">
        <v>44426</v>
      </c>
      <c r="C20" s="248">
        <v>0.1</v>
      </c>
      <c r="D20" s="248">
        <v>0.55000000000000004</v>
      </c>
      <c r="E20" s="248">
        <v>0.22</v>
      </c>
      <c r="F20" s="248">
        <v>-0.48</v>
      </c>
      <c r="H20" s="2"/>
      <c r="I20" s="2"/>
      <c r="J20" s="2"/>
      <c r="K20" s="2"/>
      <c r="L20" s="2"/>
      <c r="M20" s="2"/>
      <c r="N20" s="2"/>
      <c r="O20" s="2"/>
      <c r="P20" s="2"/>
      <c r="Q20" s="2"/>
      <c r="R20" s="2"/>
      <c r="S20" s="2"/>
      <c r="T20" s="2"/>
      <c r="U20" s="2"/>
    </row>
    <row r="21" spans="2:21" s="8" customFormat="1" ht="12.75" customHeight="1" x14ac:dyDescent="0.35">
      <c r="B21" s="247">
        <v>44425</v>
      </c>
      <c r="C21" s="248">
        <v>0.11</v>
      </c>
      <c r="D21" s="248">
        <v>0.56999999999999995</v>
      </c>
      <c r="E21" s="248">
        <v>0.23</v>
      </c>
      <c r="F21" s="248">
        <v>-0.47</v>
      </c>
      <c r="H21" s="2"/>
      <c r="I21" s="2"/>
      <c r="J21" s="2"/>
      <c r="K21" s="2"/>
      <c r="L21" s="2"/>
      <c r="M21" s="2"/>
      <c r="N21" s="2"/>
      <c r="O21" s="2"/>
      <c r="P21" s="2"/>
      <c r="Q21" s="2"/>
      <c r="R21" s="2"/>
      <c r="S21" s="2"/>
      <c r="T21" s="2"/>
      <c r="U21" s="2"/>
    </row>
    <row r="22" spans="2:21" s="8" customFormat="1" ht="12.75" customHeight="1" x14ac:dyDescent="0.35">
      <c r="B22" s="247">
        <v>44424</v>
      </c>
      <c r="C22" s="248">
        <v>0.11</v>
      </c>
      <c r="D22" s="248">
        <v>0.56000000000000005</v>
      </c>
      <c r="E22" s="248">
        <v>0.22</v>
      </c>
      <c r="F22" s="248">
        <v>-0.47</v>
      </c>
      <c r="H22" s="2"/>
      <c r="I22" s="2"/>
      <c r="J22" s="2"/>
      <c r="K22" s="2"/>
      <c r="L22" s="2"/>
      <c r="M22" s="2"/>
      <c r="N22" s="2"/>
      <c r="O22" s="2"/>
      <c r="P22" s="2"/>
      <c r="Q22" s="2"/>
      <c r="R22" s="2"/>
      <c r="S22" s="2"/>
      <c r="T22" s="2"/>
      <c r="U22" s="2"/>
    </row>
    <row r="23" spans="2:21" s="8" customFormat="1" ht="12.75" customHeight="1" x14ac:dyDescent="0.35">
      <c r="B23" s="247">
        <v>44421</v>
      </c>
      <c r="C23" s="248">
        <v>0.11</v>
      </c>
      <c r="D23" s="248">
        <v>0.55000000000000004</v>
      </c>
      <c r="E23" s="248">
        <v>0.22</v>
      </c>
      <c r="F23" s="248">
        <v>-0.47</v>
      </c>
      <c r="H23" s="2"/>
      <c r="I23" s="2"/>
      <c r="J23" s="2"/>
      <c r="K23" s="2"/>
      <c r="L23" s="2"/>
      <c r="M23" s="2"/>
      <c r="N23" s="2"/>
      <c r="O23" s="2"/>
      <c r="P23" s="2"/>
      <c r="Q23" s="2"/>
      <c r="R23" s="2"/>
      <c r="S23" s="2"/>
      <c r="T23" s="2"/>
      <c r="U23" s="2"/>
    </row>
    <row r="24" spans="2:21" s="8" customFormat="1" ht="12.75" customHeight="1" x14ac:dyDescent="0.35">
      <c r="B24" s="247">
        <v>44420</v>
      </c>
      <c r="C24" s="248">
        <v>0.1</v>
      </c>
      <c r="D24" s="248">
        <v>0.54</v>
      </c>
      <c r="E24" s="248">
        <v>0.22</v>
      </c>
      <c r="F24" s="248">
        <v>-0.46</v>
      </c>
      <c r="H24" s="2"/>
      <c r="I24" s="2"/>
      <c r="J24" s="2"/>
      <c r="K24" s="2"/>
      <c r="L24" s="2"/>
      <c r="M24" s="2"/>
      <c r="N24" s="2"/>
      <c r="O24" s="2"/>
      <c r="P24" s="2"/>
      <c r="Q24" s="2"/>
      <c r="R24" s="2"/>
      <c r="S24" s="2"/>
      <c r="T24" s="2"/>
      <c r="U24" s="2"/>
    </row>
    <row r="25" spans="2:21" s="8" customFormat="1" ht="12.75" customHeight="1" x14ac:dyDescent="0.35">
      <c r="B25" s="247">
        <v>44419</v>
      </c>
      <c r="C25" s="248">
        <v>0.12</v>
      </c>
      <c r="D25" s="248">
        <v>0.56999999999999995</v>
      </c>
      <c r="E25" s="248">
        <v>0.24</v>
      </c>
      <c r="F25" s="248">
        <v>-0.47</v>
      </c>
      <c r="H25" s="2"/>
      <c r="I25" s="2"/>
      <c r="J25" s="2"/>
      <c r="K25" s="2"/>
      <c r="L25" s="2"/>
      <c r="M25" s="2"/>
      <c r="N25" s="2"/>
      <c r="O25" s="2"/>
      <c r="P25" s="2"/>
      <c r="Q25" s="2"/>
      <c r="R25" s="2"/>
      <c r="S25" s="2"/>
      <c r="T25" s="2"/>
      <c r="U25" s="2"/>
    </row>
    <row r="26" spans="2:21" s="8" customFormat="1" ht="12.75" customHeight="1" x14ac:dyDescent="0.35">
      <c r="B26" s="247">
        <v>44418</v>
      </c>
      <c r="C26" s="248">
        <v>0.11</v>
      </c>
      <c r="D26" s="248">
        <v>0.55000000000000004</v>
      </c>
      <c r="E26" s="248">
        <v>0.23</v>
      </c>
      <c r="F26" s="248">
        <v>-0.46</v>
      </c>
      <c r="H26" s="2"/>
      <c r="I26" s="2"/>
      <c r="J26" s="2"/>
      <c r="K26" s="2"/>
      <c r="L26" s="2"/>
      <c r="M26" s="2"/>
      <c r="N26" s="2"/>
      <c r="O26" s="2"/>
      <c r="P26" s="2"/>
      <c r="Q26" s="2"/>
      <c r="R26" s="2"/>
      <c r="S26" s="2"/>
      <c r="T26" s="2"/>
      <c r="U26" s="2"/>
    </row>
    <row r="27" spans="2:21" s="8" customFormat="1" ht="12.75" customHeight="1" x14ac:dyDescent="0.35">
      <c r="B27" s="247">
        <v>44417</v>
      </c>
      <c r="C27" s="248">
        <v>0.12</v>
      </c>
      <c r="D27" s="248">
        <v>0.55000000000000004</v>
      </c>
      <c r="E27" s="248">
        <v>0.23</v>
      </c>
      <c r="F27" s="248">
        <v>-0.46</v>
      </c>
      <c r="H27" s="2"/>
      <c r="I27" s="2"/>
      <c r="J27" s="2"/>
      <c r="K27" s="2"/>
      <c r="L27" s="2"/>
      <c r="M27" s="2"/>
      <c r="N27" s="2"/>
      <c r="O27" s="2"/>
      <c r="P27" s="2"/>
      <c r="Q27" s="2"/>
      <c r="R27" s="2"/>
      <c r="S27" s="2"/>
      <c r="T27" s="2"/>
      <c r="U27" s="2"/>
    </row>
    <row r="28" spans="2:21" s="8" customFormat="1" ht="12.75" customHeight="1" x14ac:dyDescent="0.35">
      <c r="B28" s="247">
        <v>44414</v>
      </c>
      <c r="C28" s="248">
        <v>0.13</v>
      </c>
      <c r="D28" s="248">
        <v>0.56999999999999995</v>
      </c>
      <c r="E28" s="248">
        <v>0.24</v>
      </c>
      <c r="F28" s="248">
        <v>-0.46</v>
      </c>
      <c r="H28" s="2"/>
      <c r="I28" s="2"/>
      <c r="J28" s="2"/>
      <c r="K28" s="2"/>
      <c r="L28" s="2"/>
      <c r="M28" s="2"/>
      <c r="N28" s="2"/>
      <c r="O28" s="2"/>
      <c r="P28" s="2"/>
      <c r="Q28" s="2"/>
      <c r="R28" s="2"/>
      <c r="S28" s="2"/>
      <c r="T28" s="2"/>
      <c r="U28" s="2"/>
    </row>
    <row r="29" spans="2:21" s="8" customFormat="1" ht="12.75" customHeight="1" x14ac:dyDescent="0.35">
      <c r="B29" s="247">
        <v>44413</v>
      </c>
      <c r="C29" s="248">
        <v>0.1</v>
      </c>
      <c r="D29" s="248">
        <v>0.53</v>
      </c>
      <c r="E29" s="248">
        <v>0.2</v>
      </c>
      <c r="F29" s="248">
        <v>-0.5</v>
      </c>
      <c r="H29" s="2"/>
      <c r="I29" s="2"/>
      <c r="J29" s="2"/>
      <c r="K29" s="2"/>
      <c r="L29" s="2"/>
      <c r="M29" s="2"/>
      <c r="N29" s="2"/>
      <c r="O29" s="2"/>
      <c r="P29" s="2"/>
      <c r="Q29" s="2"/>
      <c r="R29" s="2"/>
      <c r="S29" s="2"/>
      <c r="T29" s="2"/>
      <c r="U29" s="2"/>
    </row>
    <row r="30" spans="2:21" s="8" customFormat="1" ht="12.75" customHeight="1" x14ac:dyDescent="0.35">
      <c r="B30" s="247">
        <v>44412</v>
      </c>
      <c r="C30" s="248">
        <v>0.13</v>
      </c>
      <c r="D30" s="248">
        <v>0.55000000000000004</v>
      </c>
      <c r="E30" s="248">
        <v>0.23</v>
      </c>
      <c r="F30" s="248">
        <v>-0.5</v>
      </c>
      <c r="H30" s="2"/>
      <c r="I30" s="2"/>
      <c r="J30" s="2"/>
      <c r="K30" s="2"/>
      <c r="L30" s="2"/>
      <c r="M30" s="2"/>
      <c r="N30" s="2"/>
      <c r="O30" s="2"/>
      <c r="P30" s="2"/>
      <c r="Q30" s="2"/>
      <c r="R30" s="2"/>
      <c r="S30" s="2"/>
      <c r="T30" s="2"/>
      <c r="U30" s="2"/>
    </row>
    <row r="31" spans="2:21" s="8" customFormat="1" ht="12.75" customHeight="1" x14ac:dyDescent="0.35">
      <c r="B31" s="247">
        <v>44411</v>
      </c>
      <c r="C31" s="248">
        <v>0.13</v>
      </c>
      <c r="D31" s="248">
        <v>0.56999999999999995</v>
      </c>
      <c r="E31" s="248">
        <v>0.23</v>
      </c>
      <c r="F31" s="248">
        <v>-0.48</v>
      </c>
      <c r="H31" s="2"/>
      <c r="I31" s="2"/>
      <c r="J31" s="2"/>
      <c r="K31" s="2"/>
      <c r="L31" s="2"/>
      <c r="M31" s="2"/>
      <c r="N31" s="2"/>
      <c r="O31" s="2"/>
      <c r="P31" s="2"/>
      <c r="Q31" s="2"/>
      <c r="R31" s="2"/>
      <c r="S31" s="2"/>
      <c r="T31" s="2"/>
      <c r="U31" s="2"/>
    </row>
    <row r="32" spans="2:21" s="8" customFormat="1" ht="12.75" customHeight="1" x14ac:dyDescent="0.35">
      <c r="B32" s="247">
        <v>44410</v>
      </c>
      <c r="C32" s="248">
        <v>0.13</v>
      </c>
      <c r="D32" s="248">
        <v>0.56999999999999995</v>
      </c>
      <c r="E32" s="248">
        <v>0.23</v>
      </c>
      <c r="F32" s="248">
        <v>-0.49</v>
      </c>
      <c r="H32" s="2"/>
      <c r="I32" s="2"/>
      <c r="J32" s="2"/>
      <c r="K32" s="2"/>
      <c r="L32" s="2"/>
      <c r="M32" s="2"/>
      <c r="N32" s="2"/>
      <c r="O32" s="2"/>
      <c r="P32" s="2"/>
      <c r="Q32" s="2"/>
      <c r="R32" s="2"/>
      <c r="S32" s="2"/>
      <c r="T32" s="2"/>
      <c r="U32" s="2"/>
    </row>
    <row r="33" spans="2:21" s="8" customFormat="1" ht="12.75" customHeight="1" x14ac:dyDescent="0.35">
      <c r="B33" s="247">
        <v>44407</v>
      </c>
      <c r="C33" s="248">
        <v>0.17</v>
      </c>
      <c r="D33" s="248">
        <v>0.62</v>
      </c>
      <c r="E33" s="248">
        <v>0.27</v>
      </c>
      <c r="F33" s="248">
        <v>-0.46</v>
      </c>
      <c r="H33" s="2"/>
      <c r="I33" s="2"/>
      <c r="J33" s="2"/>
      <c r="K33" s="2"/>
      <c r="L33" s="2"/>
      <c r="M33" s="2"/>
      <c r="N33" s="2"/>
      <c r="O33" s="2"/>
      <c r="P33" s="2"/>
      <c r="Q33" s="2"/>
      <c r="R33" s="2"/>
      <c r="S33" s="2"/>
      <c r="T33" s="2"/>
      <c r="U33" s="2"/>
    </row>
    <row r="34" spans="2:21" s="8" customFormat="1" ht="12.75" customHeight="1" x14ac:dyDescent="0.35">
      <c r="B34" s="247">
        <v>44406</v>
      </c>
      <c r="C34" s="248">
        <v>0.18</v>
      </c>
      <c r="D34" s="248">
        <v>0.62</v>
      </c>
      <c r="E34" s="248">
        <v>0.27</v>
      </c>
      <c r="F34" s="248">
        <v>-0.45</v>
      </c>
      <c r="H34" s="2"/>
      <c r="I34" s="2"/>
      <c r="J34" s="2"/>
      <c r="K34" s="2"/>
      <c r="L34" s="2"/>
      <c r="M34" s="2"/>
      <c r="N34" s="2"/>
      <c r="O34" s="2"/>
      <c r="P34" s="2"/>
      <c r="Q34" s="2"/>
      <c r="R34" s="2"/>
      <c r="S34" s="2"/>
      <c r="T34" s="2"/>
      <c r="U34" s="2"/>
    </row>
    <row r="35" spans="2:21" s="8" customFormat="1" ht="12.75" customHeight="1" x14ac:dyDescent="0.35">
      <c r="B35" s="247">
        <v>44405</v>
      </c>
      <c r="C35" s="248">
        <v>0.19</v>
      </c>
      <c r="D35" s="248">
        <v>0.62</v>
      </c>
      <c r="E35" s="248">
        <v>0.27</v>
      </c>
      <c r="F35" s="248">
        <v>-0.45</v>
      </c>
      <c r="H35" s="2"/>
      <c r="I35" s="2"/>
      <c r="J35" s="2"/>
      <c r="K35" s="2"/>
      <c r="L35" s="2"/>
      <c r="M35" s="2"/>
      <c r="N35" s="2"/>
      <c r="O35" s="2"/>
      <c r="P35" s="2"/>
      <c r="Q35" s="2"/>
      <c r="R35" s="2"/>
      <c r="S35" s="2"/>
      <c r="T35" s="2"/>
      <c r="U35" s="2"/>
    </row>
    <row r="36" spans="2:21" s="8" customFormat="1" ht="12.75" customHeight="1" x14ac:dyDescent="0.35">
      <c r="B36" s="247">
        <v>44404</v>
      </c>
      <c r="C36" s="248">
        <v>0.19</v>
      </c>
      <c r="D36" s="248">
        <v>0.62</v>
      </c>
      <c r="E36" s="248">
        <v>0.27</v>
      </c>
      <c r="F36" s="248">
        <v>-0.44</v>
      </c>
      <c r="H36" s="2"/>
      <c r="I36" s="2"/>
      <c r="J36" s="2"/>
      <c r="K36" s="2"/>
      <c r="L36" s="2"/>
      <c r="M36" s="2"/>
      <c r="N36" s="2"/>
      <c r="O36" s="2"/>
      <c r="P36" s="2"/>
      <c r="Q36" s="2"/>
      <c r="R36" s="2"/>
      <c r="S36" s="2"/>
      <c r="T36" s="2"/>
      <c r="U36" s="2"/>
    </row>
    <row r="37" spans="2:21" s="8" customFormat="1" ht="12.75" customHeight="1" x14ac:dyDescent="0.25">
      <c r="B37" s="247">
        <v>44403</v>
      </c>
      <c r="C37" s="248">
        <v>0.2</v>
      </c>
      <c r="D37" s="248">
        <v>0.63</v>
      </c>
      <c r="E37" s="248">
        <v>0.28000000000000003</v>
      </c>
      <c r="F37" s="248">
        <v>-0.42</v>
      </c>
    </row>
    <row r="38" spans="2:21" s="8" customFormat="1" ht="12.75" customHeight="1" x14ac:dyDescent="0.25">
      <c r="B38" s="247">
        <v>44400</v>
      </c>
      <c r="C38" s="248">
        <v>0.19</v>
      </c>
      <c r="D38" s="248">
        <v>0.62</v>
      </c>
      <c r="E38" s="248">
        <v>0.27</v>
      </c>
      <c r="F38" s="248">
        <v>-0.42</v>
      </c>
    </row>
    <row r="39" spans="2:21" s="8" customFormat="1" ht="12.75" customHeight="1" x14ac:dyDescent="0.25">
      <c r="B39" s="247">
        <v>44399</v>
      </c>
      <c r="C39" s="248">
        <v>0.2</v>
      </c>
      <c r="D39" s="248">
        <v>0.64</v>
      </c>
      <c r="E39" s="248">
        <v>0.28999999999999998</v>
      </c>
      <c r="F39" s="248">
        <v>-0.43</v>
      </c>
    </row>
    <row r="40" spans="2:21" s="8" customFormat="1" ht="12.75" customHeight="1" x14ac:dyDescent="0.25">
      <c r="B40" s="247">
        <v>44398</v>
      </c>
      <c r="C40" s="248">
        <v>0.25</v>
      </c>
      <c r="D40" s="248">
        <v>0.69</v>
      </c>
      <c r="E40" s="248">
        <v>0.27</v>
      </c>
      <c r="F40" s="248">
        <v>-0.4</v>
      </c>
    </row>
    <row r="41" spans="2:21" s="8" customFormat="1" ht="12.75" customHeight="1" x14ac:dyDescent="0.25">
      <c r="B41" s="247">
        <v>44397</v>
      </c>
      <c r="C41" s="248">
        <v>0.23</v>
      </c>
      <c r="D41" s="248">
        <v>0.69</v>
      </c>
      <c r="E41" s="248">
        <v>0.26</v>
      </c>
      <c r="F41" s="248">
        <v>-0.41</v>
      </c>
    </row>
    <row r="42" spans="2:21" s="8" customFormat="1" ht="12.75" customHeight="1" x14ac:dyDescent="0.25">
      <c r="B42" s="247">
        <v>44396</v>
      </c>
      <c r="C42" s="248">
        <v>0.25</v>
      </c>
      <c r="D42" s="248">
        <v>0.71</v>
      </c>
      <c r="E42" s="248">
        <v>0.28000000000000003</v>
      </c>
      <c r="F42" s="248">
        <v>-0.39</v>
      </c>
    </row>
    <row r="43" spans="2:21" s="8" customFormat="1" ht="12.75" customHeight="1" x14ac:dyDescent="0.25">
      <c r="B43" s="247">
        <v>44393</v>
      </c>
      <c r="C43" s="248">
        <v>0.25</v>
      </c>
      <c r="D43" s="248">
        <v>0.71</v>
      </c>
      <c r="E43" s="248">
        <v>0.28999999999999998</v>
      </c>
      <c r="F43" s="248">
        <v>-0.35</v>
      </c>
    </row>
    <row r="44" spans="2:21" s="8" customFormat="1" ht="12.75" customHeight="1" x14ac:dyDescent="0.25">
      <c r="B44" s="247">
        <v>44392</v>
      </c>
      <c r="C44" s="248">
        <v>0.27</v>
      </c>
      <c r="D44" s="248">
        <v>0.72</v>
      </c>
      <c r="E44" s="248">
        <v>0.31</v>
      </c>
      <c r="F44" s="248">
        <v>-0.34</v>
      </c>
    </row>
    <row r="45" spans="2:21" s="8" customFormat="1" ht="12.75" customHeight="1" x14ac:dyDescent="0.25">
      <c r="B45" s="247">
        <v>44391</v>
      </c>
      <c r="C45" s="248">
        <v>0.28000000000000003</v>
      </c>
      <c r="D45" s="248">
        <v>0.71</v>
      </c>
      <c r="E45" s="248">
        <v>0.31</v>
      </c>
      <c r="F45" s="248">
        <v>-0.32</v>
      </c>
    </row>
    <row r="46" spans="2:21" s="8" customFormat="1" ht="12.75" customHeight="1" x14ac:dyDescent="0.25">
      <c r="B46" s="247">
        <v>44390</v>
      </c>
      <c r="C46" s="248">
        <v>0.28999999999999998</v>
      </c>
      <c r="D46" s="248">
        <v>0.71</v>
      </c>
      <c r="E46" s="248">
        <v>0.32</v>
      </c>
      <c r="F46" s="248">
        <v>-0.3</v>
      </c>
    </row>
    <row r="47" spans="2:21" s="8" customFormat="1" ht="12.75" customHeight="1" x14ac:dyDescent="0.25">
      <c r="B47" s="247">
        <v>44389</v>
      </c>
      <c r="C47" s="248">
        <v>0.31</v>
      </c>
      <c r="D47" s="248">
        <v>0.74</v>
      </c>
      <c r="E47" s="248">
        <v>0.34</v>
      </c>
      <c r="F47" s="248">
        <v>-0.3</v>
      </c>
    </row>
    <row r="48" spans="2:21" s="8" customFormat="1" ht="12.75" customHeight="1" x14ac:dyDescent="0.25">
      <c r="B48" s="247">
        <v>44386</v>
      </c>
      <c r="C48" s="248">
        <v>0.33</v>
      </c>
      <c r="D48" s="248">
        <v>0.76</v>
      </c>
      <c r="E48" s="248">
        <v>0.35</v>
      </c>
      <c r="F48" s="248">
        <v>-0.28999999999999998</v>
      </c>
    </row>
    <row r="49" spans="2:6" s="8" customFormat="1" ht="12.75" customHeight="1" x14ac:dyDescent="0.25">
      <c r="B49" s="247">
        <v>44385</v>
      </c>
      <c r="C49" s="248">
        <v>0.32</v>
      </c>
      <c r="D49" s="248">
        <v>0.76</v>
      </c>
      <c r="E49" s="248">
        <v>0.35</v>
      </c>
      <c r="F49" s="248">
        <v>-0.31</v>
      </c>
    </row>
    <row r="50" spans="2:6" s="8" customFormat="1" ht="12.75" customHeight="1" x14ac:dyDescent="0.25">
      <c r="B50" s="247">
        <v>44384</v>
      </c>
      <c r="C50" s="248">
        <v>0.28999999999999998</v>
      </c>
      <c r="D50" s="248">
        <v>0.74</v>
      </c>
      <c r="E50" s="248">
        <v>0.33</v>
      </c>
      <c r="F50" s="248">
        <v>-0.3</v>
      </c>
    </row>
    <row r="51" spans="2:6" s="8" customFormat="1" ht="12.75" customHeight="1" x14ac:dyDescent="0.25">
      <c r="B51" s="247">
        <v>44383</v>
      </c>
      <c r="C51" s="248">
        <v>0.31</v>
      </c>
      <c r="D51" s="248">
        <v>0.74</v>
      </c>
      <c r="E51" s="248">
        <v>0.34</v>
      </c>
      <c r="F51" s="248">
        <v>-0.27</v>
      </c>
    </row>
    <row r="52" spans="2:6" s="8" customFormat="1" ht="12.75" customHeight="1" x14ac:dyDescent="0.25">
      <c r="B52" s="247">
        <v>44382</v>
      </c>
      <c r="C52" s="248">
        <v>0.36</v>
      </c>
      <c r="D52" s="248">
        <v>0.79</v>
      </c>
      <c r="E52" s="248">
        <v>0.39</v>
      </c>
      <c r="F52" s="248">
        <v>-0.23</v>
      </c>
    </row>
    <row r="53" spans="2:6" s="8" customFormat="1" ht="12.75" customHeight="1" x14ac:dyDescent="0.25">
      <c r="B53" s="247">
        <v>44379</v>
      </c>
      <c r="C53" s="248">
        <v>0.35</v>
      </c>
      <c r="D53" s="248">
        <v>0.77</v>
      </c>
      <c r="E53" s="248">
        <v>0.37</v>
      </c>
      <c r="F53" s="248">
        <v>-0.24</v>
      </c>
    </row>
    <row r="54" spans="2:6" s="8" customFormat="1" ht="12.75" customHeight="1" x14ac:dyDescent="0.25">
      <c r="B54" s="247">
        <v>44378</v>
      </c>
      <c r="C54" s="248">
        <v>0.38</v>
      </c>
      <c r="D54" s="248">
        <v>0.8</v>
      </c>
      <c r="E54" s="248">
        <v>0.4</v>
      </c>
      <c r="F54" s="248">
        <v>-0.2</v>
      </c>
    </row>
    <row r="55" spans="2:6" s="8" customFormat="1" ht="12.75" customHeight="1" x14ac:dyDescent="0.25">
      <c r="B55" s="247">
        <v>44377</v>
      </c>
      <c r="C55" s="248">
        <v>0.39</v>
      </c>
      <c r="D55" s="248">
        <v>0.82</v>
      </c>
      <c r="E55" s="248">
        <v>0.41</v>
      </c>
      <c r="F55" s="248">
        <v>-0.21</v>
      </c>
    </row>
    <row r="56" spans="2:6" s="8" customFormat="1" ht="12.75" customHeight="1" x14ac:dyDescent="0.25">
      <c r="B56" s="247">
        <v>44376</v>
      </c>
      <c r="C56" s="248">
        <v>0.44</v>
      </c>
      <c r="D56" s="248">
        <v>0.88</v>
      </c>
      <c r="E56" s="248">
        <v>0.46</v>
      </c>
      <c r="F56" s="248">
        <v>-0.17</v>
      </c>
    </row>
    <row r="57" spans="2:6" s="8" customFormat="1" ht="12.75" customHeight="1" x14ac:dyDescent="0.25">
      <c r="B57" s="247">
        <v>44375</v>
      </c>
      <c r="C57" s="248">
        <v>0.42</v>
      </c>
      <c r="D57" s="248">
        <v>0.87</v>
      </c>
      <c r="E57" s="248">
        <v>0.44</v>
      </c>
      <c r="F57" s="248">
        <v>-0.19</v>
      </c>
    </row>
    <row r="58" spans="2:6" s="8" customFormat="1" ht="12.75" customHeight="1" x14ac:dyDescent="0.25">
      <c r="B58" s="247">
        <v>44372</v>
      </c>
      <c r="C58" s="248">
        <v>0.46</v>
      </c>
      <c r="D58" s="248">
        <v>0.92</v>
      </c>
      <c r="E58" s="248">
        <v>0.48</v>
      </c>
      <c r="F58" s="248">
        <v>-0.16</v>
      </c>
    </row>
    <row r="59" spans="2:6" s="8" customFormat="1" ht="12.75" customHeight="1" x14ac:dyDescent="0.25">
      <c r="B59" s="247">
        <v>44371</v>
      </c>
      <c r="C59" s="248">
        <v>0.41</v>
      </c>
      <c r="D59" s="248">
        <v>0.86</v>
      </c>
      <c r="E59" s="248">
        <v>0.43</v>
      </c>
      <c r="F59" s="248">
        <v>-0.19</v>
      </c>
    </row>
    <row r="60" spans="2:6" s="8" customFormat="1" ht="12.75" customHeight="1" x14ac:dyDescent="0.25">
      <c r="B60" s="247">
        <v>44370</v>
      </c>
      <c r="C60" s="248">
        <v>0.43</v>
      </c>
      <c r="D60" s="248">
        <v>0.89</v>
      </c>
      <c r="E60" s="248">
        <v>0.45</v>
      </c>
      <c r="F60" s="248">
        <v>-0.18</v>
      </c>
    </row>
    <row r="61" spans="2:6" s="8" customFormat="1" ht="12.75" customHeight="1" x14ac:dyDescent="0.25">
      <c r="B61" s="247">
        <v>44369</v>
      </c>
      <c r="C61" s="248">
        <v>0.45</v>
      </c>
      <c r="D61" s="248">
        <v>0.9</v>
      </c>
      <c r="E61" s="248">
        <v>0.46</v>
      </c>
      <c r="F61" s="248">
        <v>-0.17</v>
      </c>
    </row>
    <row r="62" spans="2:6" s="8" customFormat="1" ht="12.75" customHeight="1" x14ac:dyDescent="0.25">
      <c r="B62" s="247">
        <v>44368</v>
      </c>
      <c r="C62" s="248">
        <v>0.43</v>
      </c>
      <c r="D62" s="248">
        <v>0.88</v>
      </c>
      <c r="E62" s="248">
        <v>0.45</v>
      </c>
      <c r="F62" s="248">
        <v>-0.17</v>
      </c>
    </row>
    <row r="63" spans="2:6" s="8" customFormat="1" ht="12.75" customHeight="1" x14ac:dyDescent="0.25">
      <c r="B63" s="247">
        <v>44365</v>
      </c>
      <c r="C63" s="248">
        <v>0.43</v>
      </c>
      <c r="D63" s="248">
        <v>0.87</v>
      </c>
      <c r="E63" s="248">
        <v>0.45</v>
      </c>
      <c r="F63" s="248">
        <v>-0.2</v>
      </c>
    </row>
    <row r="64" spans="2:6" s="8" customFormat="1" ht="12.75" customHeight="1" x14ac:dyDescent="0.25">
      <c r="B64" s="247">
        <v>44364</v>
      </c>
      <c r="C64" s="248">
        <v>0.4</v>
      </c>
      <c r="D64" s="248">
        <v>0.82</v>
      </c>
      <c r="E64" s="248">
        <v>0.43</v>
      </c>
      <c r="F64" s="248">
        <v>-0.2</v>
      </c>
    </row>
    <row r="65" spans="2:6" s="8" customFormat="1" ht="12.75" customHeight="1" x14ac:dyDescent="0.25">
      <c r="B65" s="247">
        <v>44363</v>
      </c>
      <c r="C65" s="248">
        <v>0.38</v>
      </c>
      <c r="D65" s="248">
        <v>0.78</v>
      </c>
      <c r="E65" s="248">
        <v>0.4</v>
      </c>
      <c r="F65" s="248">
        <v>-0.25</v>
      </c>
    </row>
    <row r="66" spans="2:6" s="8" customFormat="1" ht="12.75" customHeight="1" x14ac:dyDescent="0.25">
      <c r="B66" s="247">
        <v>44362</v>
      </c>
      <c r="C66" s="248">
        <v>0.39</v>
      </c>
      <c r="D66" s="248">
        <v>0.79</v>
      </c>
      <c r="E66" s="248">
        <v>0.41</v>
      </c>
      <c r="F66" s="248">
        <v>-0.23</v>
      </c>
    </row>
    <row r="67" spans="2:6" s="8" customFormat="1" ht="12.75" customHeight="1" x14ac:dyDescent="0.25">
      <c r="B67" s="247">
        <v>44361</v>
      </c>
      <c r="C67" s="248">
        <v>0.38</v>
      </c>
      <c r="D67" s="248">
        <v>0.78</v>
      </c>
      <c r="E67" s="248">
        <v>0.39</v>
      </c>
      <c r="F67" s="248">
        <v>-0.25</v>
      </c>
    </row>
    <row r="68" spans="2:6" s="8" customFormat="1" ht="12.75" customHeight="1" x14ac:dyDescent="0.25">
      <c r="B68" s="247">
        <v>44358</v>
      </c>
      <c r="C68" s="248">
        <v>0.35</v>
      </c>
      <c r="D68" s="248">
        <v>0.74</v>
      </c>
      <c r="E68" s="248">
        <v>0.36</v>
      </c>
      <c r="F68" s="248">
        <v>-0.27</v>
      </c>
    </row>
    <row r="69" spans="2:6" s="8" customFormat="1" ht="12.75" customHeight="1" x14ac:dyDescent="0.25">
      <c r="B69" s="247">
        <v>44357</v>
      </c>
      <c r="C69" s="248">
        <v>0.39</v>
      </c>
      <c r="D69" s="248">
        <v>0.79</v>
      </c>
      <c r="E69" s="248">
        <v>0.39</v>
      </c>
      <c r="F69" s="248">
        <v>-0.26</v>
      </c>
    </row>
    <row r="70" spans="2:6" s="8" customFormat="1" ht="12.75" customHeight="1" x14ac:dyDescent="0.25">
      <c r="B70" s="247">
        <v>44356</v>
      </c>
      <c r="C70" s="248">
        <v>0.4</v>
      </c>
      <c r="D70" s="248">
        <v>0.83</v>
      </c>
      <c r="E70" s="248">
        <v>0.4</v>
      </c>
      <c r="F70" s="248">
        <v>-0.24</v>
      </c>
    </row>
    <row r="71" spans="2:6" s="8" customFormat="1" ht="12.75" customHeight="1" x14ac:dyDescent="0.25">
      <c r="B71" s="247">
        <v>44355</v>
      </c>
      <c r="C71" s="248">
        <v>0.43</v>
      </c>
      <c r="D71" s="248">
        <v>0.86</v>
      </c>
      <c r="E71" s="248">
        <v>0.43</v>
      </c>
      <c r="F71" s="248">
        <v>-0.23</v>
      </c>
    </row>
    <row r="72" spans="2:6" s="8" customFormat="1" ht="12.75" customHeight="1" x14ac:dyDescent="0.25">
      <c r="B72" s="247">
        <v>44354</v>
      </c>
      <c r="C72" s="248">
        <v>0.47</v>
      </c>
      <c r="D72" s="248">
        <v>0.91</v>
      </c>
      <c r="E72" s="248">
        <v>0.47</v>
      </c>
      <c r="F72" s="248">
        <v>-0.2</v>
      </c>
    </row>
    <row r="73" spans="2:6" s="8" customFormat="1" ht="12.75" customHeight="1" x14ac:dyDescent="0.25">
      <c r="B73" s="247">
        <v>44351</v>
      </c>
      <c r="C73" s="248">
        <v>0.45</v>
      </c>
      <c r="D73" s="248">
        <v>0.87</v>
      </c>
      <c r="E73" s="248">
        <v>0.45</v>
      </c>
      <c r="F73" s="248">
        <v>-0.21</v>
      </c>
    </row>
    <row r="74" spans="2:6" s="8" customFormat="1" ht="12.75" customHeight="1" x14ac:dyDescent="0.25">
      <c r="B74" s="247">
        <v>44350</v>
      </c>
      <c r="C74" s="248">
        <v>0.46</v>
      </c>
      <c r="D74" s="248">
        <v>0.9</v>
      </c>
      <c r="E74" s="248">
        <v>0.47</v>
      </c>
      <c r="F74" s="248">
        <v>-0.18</v>
      </c>
    </row>
    <row r="75" spans="2:6" s="8" customFormat="1" ht="12.75" customHeight="1" x14ac:dyDescent="0.25">
      <c r="B75" s="247">
        <v>44349</v>
      </c>
      <c r="C75" s="248">
        <v>0.45</v>
      </c>
      <c r="D75" s="248">
        <v>0.88</v>
      </c>
      <c r="E75" s="248">
        <v>0.45</v>
      </c>
      <c r="F75" s="248">
        <v>-0.2</v>
      </c>
    </row>
    <row r="76" spans="2:6" s="8" customFormat="1" ht="12.75" customHeight="1" x14ac:dyDescent="0.25">
      <c r="B76" s="247">
        <v>44348</v>
      </c>
      <c r="C76" s="248">
        <v>0.46</v>
      </c>
      <c r="D76" s="248">
        <v>0.9</v>
      </c>
      <c r="E76" s="248">
        <v>0.47</v>
      </c>
      <c r="F76" s="248">
        <v>-0.18</v>
      </c>
    </row>
    <row r="77" spans="2:6" s="8" customFormat="1" ht="12.75" customHeight="1" x14ac:dyDescent="0.25">
      <c r="B77" s="247">
        <v>44347</v>
      </c>
      <c r="C77" s="248">
        <v>0.46</v>
      </c>
      <c r="D77" s="248">
        <v>0.91</v>
      </c>
      <c r="E77" s="248">
        <v>0.46</v>
      </c>
      <c r="F77" s="248">
        <v>-0.19</v>
      </c>
    </row>
    <row r="78" spans="2:6" s="8" customFormat="1" ht="12.75" customHeight="1" x14ac:dyDescent="0.25">
      <c r="B78" s="247">
        <v>44344</v>
      </c>
      <c r="C78" s="248">
        <v>0.47</v>
      </c>
      <c r="D78" s="248">
        <v>0.91</v>
      </c>
      <c r="E78" s="248">
        <v>0.47</v>
      </c>
      <c r="F78" s="248">
        <v>-0.18</v>
      </c>
    </row>
    <row r="79" spans="2:6" s="8" customFormat="1" ht="12.75" customHeight="1" x14ac:dyDescent="0.25">
      <c r="B79" s="247">
        <v>44343</v>
      </c>
      <c r="C79" s="248">
        <v>0.48</v>
      </c>
      <c r="D79" s="248">
        <v>0.94</v>
      </c>
      <c r="E79" s="248">
        <v>0.48</v>
      </c>
      <c r="F79" s="248">
        <v>-0.17</v>
      </c>
    </row>
    <row r="80" spans="2:6" s="8" customFormat="1" ht="12.75" customHeight="1" x14ac:dyDescent="0.25">
      <c r="B80" s="247">
        <v>44342</v>
      </c>
      <c r="C80" s="248">
        <v>0.45</v>
      </c>
      <c r="D80" s="248">
        <v>0.92</v>
      </c>
      <c r="E80" s="248">
        <v>0.45</v>
      </c>
      <c r="F80" s="248">
        <v>-0.21</v>
      </c>
    </row>
    <row r="81" spans="2:6" s="8" customFormat="1" ht="12.75" customHeight="1" x14ac:dyDescent="0.25">
      <c r="B81" s="247">
        <v>44341</v>
      </c>
      <c r="C81" s="248">
        <v>0.49</v>
      </c>
      <c r="D81" s="248">
        <v>0.96</v>
      </c>
      <c r="E81" s="248">
        <v>0.49</v>
      </c>
      <c r="F81" s="248">
        <v>-0.17</v>
      </c>
    </row>
    <row r="82" spans="2:6" s="8" customFormat="1" ht="12.75" customHeight="1" x14ac:dyDescent="0.25">
      <c r="B82" s="247">
        <v>44340</v>
      </c>
      <c r="C82" s="248">
        <v>0.54</v>
      </c>
      <c r="D82" s="248">
        <v>1.02</v>
      </c>
      <c r="E82" s="248">
        <v>0.54</v>
      </c>
      <c r="F82" s="248">
        <v>-0.14000000000000001</v>
      </c>
    </row>
    <row r="83" spans="2:6" s="8" customFormat="1" ht="12.75" customHeight="1" x14ac:dyDescent="0.25">
      <c r="B83" s="247">
        <v>44337</v>
      </c>
      <c r="C83" s="248">
        <v>0.55000000000000004</v>
      </c>
      <c r="D83" s="248">
        <v>1.03</v>
      </c>
      <c r="E83" s="248">
        <v>0.55000000000000004</v>
      </c>
      <c r="F83" s="248">
        <v>-0.13</v>
      </c>
    </row>
    <row r="84" spans="2:6" s="8" customFormat="1" ht="12.75" customHeight="1" x14ac:dyDescent="0.25">
      <c r="B84" s="247">
        <v>44336</v>
      </c>
      <c r="C84" s="248">
        <v>0.56999999999999995</v>
      </c>
      <c r="D84" s="248">
        <v>1.06</v>
      </c>
      <c r="E84" s="248">
        <v>0.56999999999999995</v>
      </c>
      <c r="F84" s="248">
        <v>-0.11</v>
      </c>
    </row>
    <row r="85" spans="2:6" s="8" customFormat="1" ht="12.75" customHeight="1" x14ac:dyDescent="0.25">
      <c r="B85" s="247">
        <v>44335</v>
      </c>
      <c r="C85" s="248">
        <v>0.61</v>
      </c>
      <c r="D85" s="248">
        <v>1.1200000000000001</v>
      </c>
      <c r="E85" s="248">
        <v>0.61</v>
      </c>
      <c r="F85" s="248">
        <v>-0.11</v>
      </c>
    </row>
    <row r="86" spans="2:6" s="8" customFormat="1" ht="12.75" customHeight="1" x14ac:dyDescent="0.25">
      <c r="B86" s="247">
        <v>44334</v>
      </c>
      <c r="C86" s="248">
        <v>0.6</v>
      </c>
      <c r="D86" s="248">
        <v>1.1100000000000001</v>
      </c>
      <c r="E86" s="248">
        <v>0.6</v>
      </c>
      <c r="F86" s="248">
        <v>-0.1</v>
      </c>
    </row>
    <row r="87" spans="2:6" s="8" customFormat="1" ht="12.75" customHeight="1" x14ac:dyDescent="0.25">
      <c r="B87" s="247">
        <v>44333</v>
      </c>
      <c r="C87" s="248">
        <v>0.62</v>
      </c>
      <c r="D87" s="248">
        <v>1.1000000000000001</v>
      </c>
      <c r="E87" s="248">
        <v>0.61</v>
      </c>
      <c r="F87" s="248">
        <v>-0.12</v>
      </c>
    </row>
    <row r="88" spans="2:6" s="8" customFormat="1" ht="12.75" customHeight="1" x14ac:dyDescent="0.25">
      <c r="B88" s="247">
        <v>44330</v>
      </c>
      <c r="C88" s="248">
        <v>0.59</v>
      </c>
      <c r="D88" s="248">
        <v>1.07</v>
      </c>
      <c r="E88" s="248">
        <v>0.57999999999999996</v>
      </c>
      <c r="F88" s="248">
        <v>-0.13</v>
      </c>
    </row>
    <row r="89" spans="2:6" s="8" customFormat="1" ht="12.75" customHeight="1" x14ac:dyDescent="0.25">
      <c r="B89" s="247">
        <v>44329</v>
      </c>
      <c r="C89" s="248">
        <v>0.59</v>
      </c>
      <c r="D89" s="248">
        <v>1.06</v>
      </c>
      <c r="E89" s="248">
        <v>0.57999999999999996</v>
      </c>
      <c r="F89" s="248">
        <v>-0.12</v>
      </c>
    </row>
    <row r="90" spans="2:6" s="8" customFormat="1" ht="12.75" customHeight="1" x14ac:dyDescent="0.25">
      <c r="B90" s="247">
        <v>44328</v>
      </c>
      <c r="C90" s="248">
        <v>0.56999999999999995</v>
      </c>
      <c r="D90" s="248">
        <v>1.02</v>
      </c>
      <c r="E90" s="248">
        <v>0.56000000000000005</v>
      </c>
      <c r="F90" s="248">
        <v>-0.12</v>
      </c>
    </row>
    <row r="91" spans="2:6" s="8" customFormat="1" ht="12.75" customHeight="1" x14ac:dyDescent="0.25">
      <c r="B91" s="247">
        <v>44327</v>
      </c>
      <c r="C91" s="248">
        <v>0.54</v>
      </c>
      <c r="D91" s="248">
        <v>0.99</v>
      </c>
      <c r="E91" s="248">
        <v>0.52</v>
      </c>
      <c r="F91" s="248">
        <v>-0.16</v>
      </c>
    </row>
    <row r="92" spans="2:6" s="8" customFormat="1" ht="12.75" customHeight="1" x14ac:dyDescent="0.25">
      <c r="B92" s="247">
        <v>44326</v>
      </c>
      <c r="C92" s="248">
        <v>0.48</v>
      </c>
      <c r="D92" s="248">
        <v>0.93</v>
      </c>
      <c r="E92" s="248">
        <v>0.47</v>
      </c>
      <c r="F92" s="248">
        <v>-0.21</v>
      </c>
    </row>
    <row r="93" spans="2:6" s="8" customFormat="1" ht="12.75" customHeight="1" x14ac:dyDescent="0.25">
      <c r="B93" s="247">
        <v>44323</v>
      </c>
      <c r="C93" s="248">
        <v>0.5</v>
      </c>
      <c r="D93" s="248">
        <v>0.96</v>
      </c>
      <c r="E93" s="248">
        <v>0.49</v>
      </c>
      <c r="F93" s="248">
        <v>-0.22</v>
      </c>
    </row>
    <row r="94" spans="2:6" s="8" customFormat="1" ht="12.75" customHeight="1" x14ac:dyDescent="0.25">
      <c r="B94" s="247">
        <v>44322</v>
      </c>
      <c r="C94" s="248">
        <v>0.46</v>
      </c>
      <c r="D94" s="248">
        <v>0.92</v>
      </c>
      <c r="E94" s="248">
        <v>0.46</v>
      </c>
      <c r="F94" s="248">
        <v>-0.23</v>
      </c>
    </row>
    <row r="95" spans="2:6" s="8" customFormat="1" ht="12.75" customHeight="1" x14ac:dyDescent="0.25">
      <c r="B95" s="247">
        <v>44321</v>
      </c>
      <c r="C95" s="248">
        <v>0.46</v>
      </c>
      <c r="D95" s="248">
        <v>0.9</v>
      </c>
      <c r="E95" s="248">
        <v>0.45</v>
      </c>
      <c r="F95" s="248">
        <v>-0.23</v>
      </c>
    </row>
    <row r="96" spans="2:6" s="8" customFormat="1" ht="12.75" customHeight="1" x14ac:dyDescent="0.25">
      <c r="B96" s="247">
        <v>44320</v>
      </c>
      <c r="C96" s="248">
        <v>0.44</v>
      </c>
      <c r="D96" s="248">
        <v>0.86</v>
      </c>
      <c r="E96" s="248">
        <v>0.43</v>
      </c>
      <c r="F96" s="248">
        <v>-0.24</v>
      </c>
    </row>
    <row r="97" spans="2:6" s="8" customFormat="1" ht="12.75" customHeight="1" x14ac:dyDescent="0.25">
      <c r="B97" s="247">
        <v>44319</v>
      </c>
      <c r="C97" s="248">
        <v>0.46</v>
      </c>
      <c r="D97" s="248">
        <v>0.87</v>
      </c>
      <c r="E97" s="248">
        <v>0.45</v>
      </c>
      <c r="F97" s="248">
        <v>-0.21</v>
      </c>
    </row>
    <row r="98" spans="2:6" s="8" customFormat="1" ht="12.75" customHeight="1" x14ac:dyDescent="0.25">
      <c r="B98" s="247">
        <v>44316</v>
      </c>
      <c r="C98" s="248">
        <v>0.48</v>
      </c>
      <c r="D98" s="248">
        <v>0.9</v>
      </c>
      <c r="E98" s="248">
        <v>0.47</v>
      </c>
      <c r="F98" s="248">
        <v>-0.2</v>
      </c>
    </row>
    <row r="99" spans="2:6" s="8" customFormat="1" ht="12.75" customHeight="1" x14ac:dyDescent="0.25">
      <c r="B99" s="247">
        <v>44315</v>
      </c>
      <c r="C99" s="248">
        <v>0.48</v>
      </c>
      <c r="D99" s="248">
        <v>0.91</v>
      </c>
      <c r="E99" s="248">
        <v>0.47</v>
      </c>
      <c r="F99" s="248">
        <v>-0.19</v>
      </c>
    </row>
    <row r="100" spans="2:6" s="8" customFormat="1" ht="12.75" customHeight="1" x14ac:dyDescent="0.25">
      <c r="B100" s="247">
        <v>44314</v>
      </c>
      <c r="C100" s="248">
        <v>0.44</v>
      </c>
      <c r="D100" s="248">
        <v>0.87</v>
      </c>
      <c r="E100" s="248">
        <v>0.43</v>
      </c>
      <c r="F100" s="248">
        <v>-0.23</v>
      </c>
    </row>
    <row r="101" spans="2:6" s="8" customFormat="1" ht="12.75" customHeight="1" x14ac:dyDescent="0.25">
      <c r="B101" s="247">
        <v>44313</v>
      </c>
      <c r="C101" s="248">
        <v>0.42</v>
      </c>
      <c r="D101" s="248">
        <v>0.82</v>
      </c>
      <c r="E101" s="248">
        <v>0.41</v>
      </c>
      <c r="F101" s="248">
        <v>-0.25</v>
      </c>
    </row>
    <row r="102" spans="2:6" s="8" customFormat="1" ht="12.75" customHeight="1" x14ac:dyDescent="0.25">
      <c r="B102" s="247">
        <v>44312</v>
      </c>
      <c r="C102" s="248">
        <v>0.4</v>
      </c>
      <c r="D102" s="248">
        <v>0.8</v>
      </c>
      <c r="E102" s="248">
        <v>0.4</v>
      </c>
      <c r="F102" s="248">
        <v>-0.25</v>
      </c>
    </row>
    <row r="103" spans="2:6" s="8" customFormat="1" ht="12.75" customHeight="1" x14ac:dyDescent="0.25">
      <c r="B103" s="247">
        <v>44309</v>
      </c>
      <c r="C103" s="248">
        <v>0.4</v>
      </c>
      <c r="D103" s="248">
        <v>0.78</v>
      </c>
      <c r="E103" s="248">
        <v>0.4</v>
      </c>
      <c r="F103" s="248">
        <v>-0.26</v>
      </c>
    </row>
    <row r="104" spans="2:6" s="8" customFormat="1" ht="12.75" customHeight="1" x14ac:dyDescent="0.25">
      <c r="B104" s="247">
        <v>44308</v>
      </c>
      <c r="C104" s="248">
        <v>0.4</v>
      </c>
      <c r="D104" s="248">
        <v>0.75</v>
      </c>
      <c r="E104" s="248">
        <v>0.39</v>
      </c>
      <c r="F104" s="248">
        <v>-0.25</v>
      </c>
    </row>
    <row r="105" spans="2:6" s="8" customFormat="1" ht="12.75" customHeight="1" x14ac:dyDescent="0.25">
      <c r="B105" s="247">
        <v>44307</v>
      </c>
      <c r="C105" s="248">
        <v>0.39</v>
      </c>
      <c r="D105" s="248">
        <v>0.75</v>
      </c>
      <c r="E105" s="248">
        <v>0.39</v>
      </c>
      <c r="F105" s="248">
        <v>-0.26</v>
      </c>
    </row>
    <row r="106" spans="2:6" s="8" customFormat="1" ht="12.75" customHeight="1" x14ac:dyDescent="0.25">
      <c r="B106" s="247">
        <v>44306</v>
      </c>
      <c r="C106" s="248">
        <v>0.4</v>
      </c>
      <c r="D106" s="248">
        <v>0.78</v>
      </c>
      <c r="E106" s="248">
        <v>0.4</v>
      </c>
      <c r="F106" s="248">
        <v>-0.26</v>
      </c>
    </row>
    <row r="107" spans="2:6" s="8" customFormat="1" ht="12.75" customHeight="1" x14ac:dyDescent="0.25">
      <c r="B107" s="247">
        <v>44305</v>
      </c>
      <c r="C107" s="248">
        <v>0.41</v>
      </c>
      <c r="D107" s="248">
        <v>0.79</v>
      </c>
      <c r="E107" s="248">
        <v>0.41</v>
      </c>
      <c r="F107" s="248">
        <v>-0.24</v>
      </c>
    </row>
    <row r="108" spans="2:6" s="8" customFormat="1" ht="12.75" customHeight="1" x14ac:dyDescent="0.25">
      <c r="B108" s="247">
        <v>44302</v>
      </c>
      <c r="C108" s="248">
        <v>0.39</v>
      </c>
      <c r="D108" s="248">
        <v>0.75</v>
      </c>
      <c r="E108" s="248">
        <v>0.39</v>
      </c>
      <c r="F108" s="248">
        <v>-0.26</v>
      </c>
    </row>
    <row r="109" spans="2:6" s="8" customFormat="1" ht="12.75" customHeight="1" x14ac:dyDescent="0.25">
      <c r="B109" s="247">
        <v>44301</v>
      </c>
      <c r="C109" s="248">
        <v>0.38</v>
      </c>
      <c r="D109" s="248">
        <v>0.73</v>
      </c>
      <c r="E109" s="248">
        <v>0.37</v>
      </c>
      <c r="F109" s="248">
        <v>-0.28999999999999998</v>
      </c>
    </row>
    <row r="110" spans="2:6" s="8" customFormat="1" ht="12.75" customHeight="1" x14ac:dyDescent="0.25">
      <c r="B110" s="247">
        <v>44300</v>
      </c>
      <c r="C110" s="248">
        <v>0.43</v>
      </c>
      <c r="D110" s="248">
        <v>0.79</v>
      </c>
      <c r="E110" s="248">
        <v>0.41</v>
      </c>
      <c r="F110" s="248">
        <v>-0.26</v>
      </c>
    </row>
    <row r="111" spans="2:6" s="8" customFormat="1" ht="12.75" customHeight="1" x14ac:dyDescent="0.25">
      <c r="B111" s="247">
        <v>44299</v>
      </c>
      <c r="C111" s="248">
        <v>0.28000000000000003</v>
      </c>
      <c r="D111" s="248">
        <v>0.75</v>
      </c>
      <c r="E111" s="248">
        <v>0.39</v>
      </c>
      <c r="F111" s="248">
        <v>-0.28999999999999998</v>
      </c>
    </row>
    <row r="112" spans="2:6" s="8" customFormat="1" ht="12.75" customHeight="1" x14ac:dyDescent="0.25">
      <c r="B112" s="247">
        <v>44298</v>
      </c>
      <c r="C112" s="248">
        <v>0.28000000000000003</v>
      </c>
      <c r="D112" s="248">
        <v>0.73</v>
      </c>
      <c r="E112" s="248">
        <v>0.39</v>
      </c>
      <c r="F112" s="248">
        <v>-0.3</v>
      </c>
    </row>
    <row r="113" spans="2:6" s="8" customFormat="1" ht="12.75" customHeight="1" x14ac:dyDescent="0.25">
      <c r="B113" s="247">
        <v>44295</v>
      </c>
      <c r="C113" s="248">
        <v>0.27</v>
      </c>
      <c r="D113" s="248">
        <v>0.73</v>
      </c>
      <c r="E113" s="248">
        <v>0.38</v>
      </c>
      <c r="F113" s="248">
        <v>-0.3</v>
      </c>
    </row>
    <row r="114" spans="2:6" s="8" customFormat="1" ht="12.75" customHeight="1" x14ac:dyDescent="0.25">
      <c r="B114" s="247">
        <v>44294</v>
      </c>
      <c r="C114" s="248">
        <v>0.23</v>
      </c>
      <c r="D114" s="248">
        <v>0.66</v>
      </c>
      <c r="E114" s="248">
        <v>0.33</v>
      </c>
      <c r="F114" s="248">
        <v>-0.34</v>
      </c>
    </row>
    <row r="115" spans="2:6" s="8" customFormat="1" ht="12.75" customHeight="1" x14ac:dyDescent="0.25">
      <c r="B115" s="247">
        <v>44293</v>
      </c>
      <c r="C115" s="248">
        <v>0.23</v>
      </c>
      <c r="D115" s="248">
        <v>0.69</v>
      </c>
      <c r="E115" s="248">
        <v>0.34</v>
      </c>
      <c r="F115" s="248">
        <v>-0.33</v>
      </c>
    </row>
    <row r="116" spans="2:6" s="8" customFormat="1" ht="12.75" customHeight="1" x14ac:dyDescent="0.25">
      <c r="B116" s="247">
        <v>44292</v>
      </c>
      <c r="C116" s="248">
        <v>0.24</v>
      </c>
      <c r="D116" s="248">
        <v>0.69</v>
      </c>
      <c r="E116" s="248">
        <v>0.34</v>
      </c>
      <c r="F116" s="248">
        <v>-0.32</v>
      </c>
    </row>
    <row r="117" spans="2:6" s="8" customFormat="1" ht="12.75" customHeight="1" x14ac:dyDescent="0.25">
      <c r="B117" s="247">
        <v>44287</v>
      </c>
      <c r="C117" s="248">
        <v>0.21</v>
      </c>
      <c r="D117" s="248">
        <v>0.63</v>
      </c>
      <c r="E117" s="248">
        <v>0.31</v>
      </c>
      <c r="F117" s="248">
        <v>-0.33</v>
      </c>
    </row>
    <row r="118" spans="2:6" s="8" customFormat="1" ht="12.75" customHeight="1" x14ac:dyDescent="0.25">
      <c r="B118" s="247">
        <v>44286</v>
      </c>
      <c r="C118" s="248">
        <v>0.22</v>
      </c>
      <c r="D118" s="248">
        <v>0.67</v>
      </c>
      <c r="E118" s="248">
        <v>0.34</v>
      </c>
      <c r="F118" s="248">
        <v>-0.28999999999999998</v>
      </c>
    </row>
    <row r="119" spans="2:6" s="8" customFormat="1" ht="12.75" customHeight="1" x14ac:dyDescent="0.25">
      <c r="B119" s="247">
        <v>44285</v>
      </c>
      <c r="C119" s="248">
        <v>0.23</v>
      </c>
      <c r="D119" s="248">
        <v>0.68</v>
      </c>
      <c r="E119" s="248">
        <v>0.34</v>
      </c>
      <c r="F119" s="248">
        <v>-0.28999999999999998</v>
      </c>
    </row>
    <row r="120" spans="2:6" s="8" customFormat="1" ht="12.75" customHeight="1" x14ac:dyDescent="0.25">
      <c r="B120" s="247">
        <v>44284</v>
      </c>
      <c r="C120" s="248">
        <v>0.19</v>
      </c>
      <c r="D120" s="248">
        <v>0.64</v>
      </c>
      <c r="E120" s="248">
        <v>0.31</v>
      </c>
      <c r="F120" s="248">
        <v>-0.32</v>
      </c>
    </row>
    <row r="121" spans="2:6" s="8" customFormat="1" ht="12.75" customHeight="1" x14ac:dyDescent="0.25">
      <c r="B121" s="247">
        <v>44281</v>
      </c>
      <c r="C121" s="248">
        <v>0.17</v>
      </c>
      <c r="D121" s="248">
        <v>0.62</v>
      </c>
      <c r="E121" s="248">
        <v>0.28999999999999998</v>
      </c>
      <c r="F121" s="248">
        <v>-0.35</v>
      </c>
    </row>
    <row r="122" spans="2:6" s="8" customFormat="1" ht="12.75" customHeight="1" x14ac:dyDescent="0.25">
      <c r="B122" s="247">
        <v>44280</v>
      </c>
      <c r="C122" s="248">
        <v>0.15</v>
      </c>
      <c r="D122" s="248">
        <v>0.57999999999999996</v>
      </c>
      <c r="E122" s="248">
        <v>0.26</v>
      </c>
      <c r="F122" s="248">
        <v>-0.39</v>
      </c>
    </row>
    <row r="123" spans="2:6" s="8" customFormat="1" ht="12.75" customHeight="1" x14ac:dyDescent="0.25">
      <c r="B123" s="247">
        <v>44279</v>
      </c>
      <c r="C123" s="248">
        <v>0.16</v>
      </c>
      <c r="D123" s="248">
        <v>0.59</v>
      </c>
      <c r="E123" s="248">
        <v>0.27</v>
      </c>
      <c r="F123" s="248">
        <v>-0.35</v>
      </c>
    </row>
    <row r="124" spans="2:6" s="8" customFormat="1" ht="12.75" customHeight="1" x14ac:dyDescent="0.25">
      <c r="B124" s="247">
        <v>44278</v>
      </c>
      <c r="C124" s="248">
        <v>0.17</v>
      </c>
      <c r="D124" s="248">
        <v>0.6</v>
      </c>
      <c r="E124" s="248">
        <v>0.28999999999999998</v>
      </c>
      <c r="F124" s="248">
        <v>-0.34</v>
      </c>
    </row>
    <row r="125" spans="2:6" s="8" customFormat="1" ht="12.75" customHeight="1" x14ac:dyDescent="0.25">
      <c r="B125" s="247">
        <v>44277</v>
      </c>
      <c r="C125" s="248">
        <v>0.22</v>
      </c>
      <c r="D125" s="248">
        <v>0.65</v>
      </c>
      <c r="E125" s="248">
        <v>0.34</v>
      </c>
      <c r="F125" s="248">
        <v>-0.31</v>
      </c>
    </row>
    <row r="126" spans="2:6" s="8" customFormat="1" ht="12.75" customHeight="1" x14ac:dyDescent="0.25">
      <c r="B126" s="247">
        <v>44274</v>
      </c>
      <c r="C126" s="248">
        <v>0.23</v>
      </c>
      <c r="D126" s="248">
        <v>0.66</v>
      </c>
      <c r="E126" s="248">
        <v>0.35</v>
      </c>
      <c r="F126" s="248">
        <v>-0.3</v>
      </c>
    </row>
    <row r="127" spans="2:6" s="8" customFormat="1" ht="12.75" customHeight="1" x14ac:dyDescent="0.25">
      <c r="B127" s="247">
        <v>44273</v>
      </c>
      <c r="C127" s="248">
        <v>0.26</v>
      </c>
      <c r="D127" s="248">
        <v>0.69</v>
      </c>
      <c r="E127" s="248">
        <v>0.37</v>
      </c>
      <c r="F127" s="248">
        <v>-0.27</v>
      </c>
    </row>
    <row r="128" spans="2:6" s="8" customFormat="1" ht="12.75" customHeight="1" x14ac:dyDescent="0.25">
      <c r="B128" s="247">
        <v>44272</v>
      </c>
      <c r="C128" s="248">
        <v>0.26</v>
      </c>
      <c r="D128" s="248">
        <v>0.7</v>
      </c>
      <c r="E128" s="248">
        <v>0.38</v>
      </c>
      <c r="F128" s="248">
        <v>-0.28999999999999998</v>
      </c>
    </row>
    <row r="129" spans="2:6" s="8" customFormat="1" ht="12.75" customHeight="1" x14ac:dyDescent="0.25">
      <c r="B129" s="247">
        <v>44271</v>
      </c>
      <c r="C129" s="248">
        <v>0.19</v>
      </c>
      <c r="D129" s="248">
        <v>0.62</v>
      </c>
      <c r="E129" s="248">
        <v>0.31</v>
      </c>
      <c r="F129" s="248">
        <v>-0.34</v>
      </c>
    </row>
    <row r="130" spans="2:6" s="8" customFormat="1" ht="12.75" customHeight="1" x14ac:dyDescent="0.25">
      <c r="B130" s="247">
        <v>44270</v>
      </c>
      <c r="C130" s="248">
        <v>0.18</v>
      </c>
      <c r="D130" s="248">
        <v>0.6</v>
      </c>
      <c r="E130" s="248">
        <v>0.3</v>
      </c>
      <c r="F130" s="248">
        <v>-0.34</v>
      </c>
    </row>
    <row r="131" spans="2:6" s="8" customFormat="1" ht="12.75" customHeight="1" x14ac:dyDescent="0.25">
      <c r="B131" s="247">
        <v>44267</v>
      </c>
      <c r="C131" s="248">
        <v>0.2</v>
      </c>
      <c r="D131" s="248">
        <v>0.62</v>
      </c>
      <c r="E131" s="248">
        <v>0.33</v>
      </c>
      <c r="F131" s="248">
        <v>-0.31</v>
      </c>
    </row>
    <row r="132" spans="2:6" s="8" customFormat="1" ht="12.75" customHeight="1" x14ac:dyDescent="0.25">
      <c r="B132" s="247">
        <v>44266</v>
      </c>
      <c r="C132" s="248">
        <v>0.18</v>
      </c>
      <c r="D132" s="248">
        <v>0.6</v>
      </c>
      <c r="E132" s="248">
        <v>0.28999999999999998</v>
      </c>
      <c r="F132" s="248">
        <v>-0.33</v>
      </c>
    </row>
    <row r="133" spans="2:6" s="8" customFormat="1" ht="12.75" customHeight="1" x14ac:dyDescent="0.25">
      <c r="B133" s="247">
        <v>44265</v>
      </c>
      <c r="C133" s="248">
        <v>0.24</v>
      </c>
      <c r="D133" s="248">
        <v>0.67</v>
      </c>
      <c r="E133" s="248">
        <v>0.35</v>
      </c>
      <c r="F133" s="248">
        <v>-0.31</v>
      </c>
    </row>
    <row r="134" spans="2:6" s="8" customFormat="1" ht="12.75" customHeight="1" x14ac:dyDescent="0.25">
      <c r="B134" s="247">
        <v>44264</v>
      </c>
      <c r="C134" s="248">
        <v>0.26</v>
      </c>
      <c r="D134" s="248">
        <v>0.69</v>
      </c>
      <c r="E134" s="248">
        <v>0.36</v>
      </c>
      <c r="F134" s="248">
        <v>-0.3</v>
      </c>
    </row>
    <row r="135" spans="2:6" s="8" customFormat="1" ht="12.75" customHeight="1" x14ac:dyDescent="0.25">
      <c r="B135" s="247">
        <v>44263</v>
      </c>
      <c r="C135" s="248">
        <v>0.3</v>
      </c>
      <c r="D135" s="248">
        <v>0.76</v>
      </c>
      <c r="E135" s="248">
        <v>0.4</v>
      </c>
      <c r="F135" s="248">
        <v>-0.28000000000000003</v>
      </c>
    </row>
    <row r="136" spans="2:6" s="8" customFormat="1" ht="12.75" customHeight="1" x14ac:dyDescent="0.25">
      <c r="B136" s="247">
        <v>44260</v>
      </c>
      <c r="C136" s="248">
        <v>0.28999999999999998</v>
      </c>
      <c r="D136" s="248">
        <v>0.75</v>
      </c>
      <c r="E136" s="248">
        <v>0.39</v>
      </c>
      <c r="F136" s="248">
        <v>-0.3</v>
      </c>
    </row>
    <row r="137" spans="2:6" s="8" customFormat="1" ht="12.75" customHeight="1" x14ac:dyDescent="0.25">
      <c r="B137" s="247">
        <v>44259</v>
      </c>
      <c r="C137" s="248">
        <v>0.27</v>
      </c>
      <c r="D137" s="248">
        <v>0.74</v>
      </c>
      <c r="E137" s="248">
        <v>0.38</v>
      </c>
      <c r="F137" s="248">
        <v>-0.31</v>
      </c>
    </row>
    <row r="138" spans="2:6" s="8" customFormat="1" ht="12.75" customHeight="1" x14ac:dyDescent="0.25">
      <c r="B138" s="247">
        <v>44258</v>
      </c>
      <c r="C138" s="248">
        <v>0.28000000000000003</v>
      </c>
      <c r="D138" s="248">
        <v>0.75</v>
      </c>
      <c r="E138" s="248">
        <v>0.39</v>
      </c>
      <c r="F138" s="248">
        <v>-0.28999999999999998</v>
      </c>
    </row>
    <row r="139" spans="2:6" s="8" customFormat="1" ht="12.75" customHeight="1" x14ac:dyDescent="0.25">
      <c r="B139" s="247">
        <v>44257</v>
      </c>
      <c r="C139" s="248">
        <v>0.21</v>
      </c>
      <c r="D139" s="248">
        <v>0.67</v>
      </c>
      <c r="E139" s="248">
        <v>0.32</v>
      </c>
      <c r="F139" s="248">
        <v>-0.35</v>
      </c>
    </row>
    <row r="140" spans="2:6" s="8" customFormat="1" ht="12.75" customHeight="1" x14ac:dyDescent="0.25">
      <c r="B140" s="247">
        <v>44256</v>
      </c>
      <c r="C140" s="248">
        <v>0.22</v>
      </c>
      <c r="D140" s="248">
        <v>0.66</v>
      </c>
      <c r="E140" s="248">
        <v>0.32</v>
      </c>
      <c r="F140" s="248">
        <v>-0.34</v>
      </c>
    </row>
    <row r="141" spans="2:6" s="8" customFormat="1" ht="12.75" customHeight="1" x14ac:dyDescent="0.25">
      <c r="B141" s="247">
        <v>44253</v>
      </c>
      <c r="C141" s="248">
        <v>0.31</v>
      </c>
      <c r="D141" s="248">
        <v>0.76</v>
      </c>
      <c r="E141" s="248">
        <v>0.42</v>
      </c>
      <c r="F141" s="248">
        <v>-0.26</v>
      </c>
    </row>
    <row r="142" spans="2:6" s="8" customFormat="1" ht="12.75" customHeight="1" x14ac:dyDescent="0.25">
      <c r="B142" s="247">
        <v>44252</v>
      </c>
      <c r="C142" s="248">
        <v>0.36</v>
      </c>
      <c r="D142" s="248">
        <v>0.8</v>
      </c>
      <c r="E142" s="248">
        <v>0.47</v>
      </c>
      <c r="F142" s="248">
        <v>-0.23</v>
      </c>
    </row>
    <row r="143" spans="2:6" s="8" customFormat="1" ht="12.75" customHeight="1" x14ac:dyDescent="0.25">
      <c r="B143" s="247">
        <v>44251</v>
      </c>
      <c r="C143" s="248">
        <v>0.28000000000000003</v>
      </c>
      <c r="D143" s="248">
        <v>0.69</v>
      </c>
      <c r="E143" s="248">
        <v>0.39</v>
      </c>
      <c r="F143" s="248">
        <v>-0.31</v>
      </c>
    </row>
    <row r="144" spans="2:6" s="8" customFormat="1" ht="12.75" customHeight="1" x14ac:dyDescent="0.25">
      <c r="B144" s="247">
        <v>44250</v>
      </c>
      <c r="C144" s="248">
        <v>0.25</v>
      </c>
      <c r="D144" s="248">
        <v>0.64</v>
      </c>
      <c r="E144" s="248">
        <v>0.36</v>
      </c>
      <c r="F144" s="248">
        <v>-0.32</v>
      </c>
    </row>
    <row r="145" spans="2:6" s="8" customFormat="1" ht="12.75" customHeight="1" x14ac:dyDescent="0.25">
      <c r="B145" s="247">
        <v>44249</v>
      </c>
      <c r="C145" s="248">
        <v>0.22</v>
      </c>
      <c r="D145" s="248">
        <v>0.6</v>
      </c>
      <c r="E145" s="248">
        <v>0.32</v>
      </c>
      <c r="F145" s="248">
        <v>-0.34</v>
      </c>
    </row>
    <row r="146" spans="2:6" s="8" customFormat="1" ht="12.75" customHeight="1" x14ac:dyDescent="0.25">
      <c r="B146" s="247">
        <v>44246</v>
      </c>
      <c r="C146" s="248">
        <v>0.25</v>
      </c>
      <c r="D146" s="248">
        <v>0.62</v>
      </c>
      <c r="E146" s="248">
        <v>0.35</v>
      </c>
      <c r="F146" s="248">
        <v>-0.31</v>
      </c>
    </row>
    <row r="147" spans="2:6" s="8" customFormat="1" ht="12.75" customHeight="1" x14ac:dyDescent="0.25">
      <c r="B147" s="247">
        <v>44245</v>
      </c>
      <c r="C147" s="248">
        <v>0.24</v>
      </c>
      <c r="D147" s="248">
        <v>0.65</v>
      </c>
      <c r="E147" s="248">
        <v>0.34</v>
      </c>
      <c r="F147" s="248">
        <v>-0.35</v>
      </c>
    </row>
    <row r="148" spans="2:6" s="8" customFormat="1" ht="12.75" customHeight="1" x14ac:dyDescent="0.25">
      <c r="B148" s="247">
        <v>44244</v>
      </c>
      <c r="C148" s="248">
        <v>0.18</v>
      </c>
      <c r="D148" s="248">
        <v>0.57999999999999996</v>
      </c>
      <c r="E148" s="248">
        <v>0.28999999999999998</v>
      </c>
      <c r="F148" s="248">
        <v>-0.37</v>
      </c>
    </row>
    <row r="149" spans="2:6" s="8" customFormat="1" ht="12.75" customHeight="1" x14ac:dyDescent="0.25">
      <c r="B149" s="247">
        <v>44243</v>
      </c>
      <c r="C149" s="248">
        <v>0.19</v>
      </c>
      <c r="D149" s="248">
        <v>0.56999999999999995</v>
      </c>
      <c r="E149" s="248">
        <v>0.28999999999999998</v>
      </c>
      <c r="F149" s="248">
        <v>-0.35</v>
      </c>
    </row>
    <row r="150" spans="2:6" s="8" customFormat="1" ht="12.75" customHeight="1" x14ac:dyDescent="0.25">
      <c r="B150" s="247">
        <v>44242</v>
      </c>
      <c r="C150" s="248">
        <v>0.15</v>
      </c>
      <c r="D150" s="248">
        <v>0.53</v>
      </c>
      <c r="E150" s="248">
        <v>0.26</v>
      </c>
      <c r="F150" s="248">
        <v>-0.38</v>
      </c>
    </row>
    <row r="151" spans="2:6" s="8" customFormat="1" ht="12.75" customHeight="1" x14ac:dyDescent="0.25">
      <c r="B151" s="247">
        <v>44239</v>
      </c>
      <c r="C151" s="248">
        <v>0.1</v>
      </c>
      <c r="D151" s="248">
        <v>0.48</v>
      </c>
      <c r="E151" s="248">
        <v>0.16</v>
      </c>
      <c r="F151" s="248">
        <v>-0.43</v>
      </c>
    </row>
    <row r="152" spans="2:6" s="8" customFormat="1" ht="12.75" customHeight="1" x14ac:dyDescent="0.25">
      <c r="B152" s="247">
        <v>44238</v>
      </c>
      <c r="C152" s="248">
        <v>7.0000000000000007E-2</v>
      </c>
      <c r="D152" s="248">
        <v>0.46</v>
      </c>
      <c r="E152" s="248">
        <v>0.12</v>
      </c>
      <c r="F152" s="248">
        <v>-0.46</v>
      </c>
    </row>
    <row r="153" spans="2:6" s="8" customFormat="1" ht="12.75" customHeight="1" x14ac:dyDescent="0.25">
      <c r="B153" s="247">
        <v>44237</v>
      </c>
      <c r="C153" s="248">
        <v>0.08</v>
      </c>
      <c r="D153" s="248">
        <v>0.5</v>
      </c>
      <c r="E153" s="248">
        <v>0.15</v>
      </c>
      <c r="F153" s="248">
        <v>-0.44</v>
      </c>
    </row>
    <row r="154" spans="2:6" s="8" customFormat="1" ht="12.75" customHeight="1" x14ac:dyDescent="0.25">
      <c r="B154" s="247">
        <v>44236</v>
      </c>
      <c r="C154" s="248">
        <v>0.06</v>
      </c>
      <c r="D154" s="248">
        <v>0.51</v>
      </c>
      <c r="E154" s="248">
        <v>0.13</v>
      </c>
      <c r="F154" s="248">
        <v>-0.45</v>
      </c>
    </row>
    <row r="155" spans="2:6" s="8" customFormat="1" ht="12.75" customHeight="1" x14ac:dyDescent="0.25">
      <c r="B155" s="247">
        <v>44235</v>
      </c>
      <c r="C155" s="248">
        <v>0.05</v>
      </c>
      <c r="D155" s="248">
        <v>0.51</v>
      </c>
      <c r="E155" s="248">
        <v>0.13</v>
      </c>
      <c r="F155" s="248">
        <v>-0.45</v>
      </c>
    </row>
    <row r="156" spans="2:6" s="8" customFormat="1" ht="12.75" customHeight="1" x14ac:dyDescent="0.25">
      <c r="B156" s="247">
        <v>44232</v>
      </c>
      <c r="C156" s="248">
        <v>0.05</v>
      </c>
      <c r="D156" s="248">
        <v>0.53</v>
      </c>
      <c r="E156" s="248">
        <v>0.12</v>
      </c>
      <c r="F156" s="248">
        <v>-0.45</v>
      </c>
    </row>
    <row r="157" spans="2:6" s="8" customFormat="1" ht="12.75" customHeight="1" x14ac:dyDescent="0.25">
      <c r="B157" s="247">
        <v>44231</v>
      </c>
      <c r="C157" s="248">
        <v>0.05</v>
      </c>
      <c r="D157" s="248">
        <v>0.54</v>
      </c>
      <c r="E157" s="248">
        <v>0.12</v>
      </c>
      <c r="F157" s="248">
        <v>-0.46</v>
      </c>
    </row>
    <row r="158" spans="2:6" s="8" customFormat="1" ht="12.75" customHeight="1" x14ac:dyDescent="0.25">
      <c r="B158" s="247">
        <v>44230</v>
      </c>
      <c r="C158" s="248">
        <v>0.05</v>
      </c>
      <c r="D158" s="248">
        <v>0.59</v>
      </c>
      <c r="E158" s="248">
        <v>0.13</v>
      </c>
      <c r="F158" s="248">
        <v>-0.47</v>
      </c>
    </row>
    <row r="159" spans="2:6" s="8" customFormat="1" ht="12.75" customHeight="1" x14ac:dyDescent="0.25">
      <c r="B159" s="247">
        <v>44229</v>
      </c>
      <c r="C159" s="248">
        <v>0.05</v>
      </c>
      <c r="D159" s="248">
        <v>0.65</v>
      </c>
      <c r="E159" s="248">
        <v>0.11</v>
      </c>
      <c r="F159" s="248">
        <v>-0.49</v>
      </c>
    </row>
    <row r="160" spans="2:6" s="8" customFormat="1" ht="12.75" customHeight="1" x14ac:dyDescent="0.25">
      <c r="B160" s="247">
        <v>44228</v>
      </c>
      <c r="C160" s="248">
        <v>0.03</v>
      </c>
      <c r="D160" s="248">
        <v>0.62</v>
      </c>
      <c r="E160" s="248">
        <v>0.09</v>
      </c>
      <c r="F160" s="248">
        <v>-0.52</v>
      </c>
    </row>
    <row r="161" spans="2:6" s="8" customFormat="1" ht="12.75" customHeight="1" x14ac:dyDescent="0.25">
      <c r="B161" s="247">
        <v>44225</v>
      </c>
      <c r="C161" s="248">
        <v>0.04</v>
      </c>
      <c r="D161" s="248">
        <v>0.64</v>
      </c>
      <c r="E161" s="248">
        <v>0.1</v>
      </c>
      <c r="F161" s="248">
        <v>-0.52</v>
      </c>
    </row>
    <row r="162" spans="2:6" s="8" customFormat="1" ht="12.75" customHeight="1" x14ac:dyDescent="0.25">
      <c r="B162" s="247">
        <v>44224</v>
      </c>
      <c r="C162" s="248">
        <v>0.02</v>
      </c>
      <c r="D162" s="248">
        <v>0.64</v>
      </c>
      <c r="E162" s="248">
        <v>7.0000000000000007E-2</v>
      </c>
      <c r="F162" s="248">
        <v>-0.54</v>
      </c>
    </row>
    <row r="163" spans="2:6" s="8" customFormat="1" ht="12.75" customHeight="1" x14ac:dyDescent="0.25">
      <c r="B163" s="247">
        <v>44223</v>
      </c>
      <c r="C163" s="248">
        <v>0.02</v>
      </c>
      <c r="D163" s="248">
        <v>0.65</v>
      </c>
      <c r="E163" s="248">
        <v>7.0000000000000007E-2</v>
      </c>
      <c r="F163" s="248">
        <v>-0.55000000000000004</v>
      </c>
    </row>
    <row r="164" spans="2:6" s="8" customFormat="1" ht="12.75" customHeight="1" x14ac:dyDescent="0.25">
      <c r="B164" s="247">
        <v>44222</v>
      </c>
      <c r="C164" s="248">
        <v>0.02</v>
      </c>
      <c r="D164" s="248">
        <v>0.65</v>
      </c>
      <c r="E164" s="248">
        <v>7.0000000000000007E-2</v>
      </c>
      <c r="F164" s="248">
        <v>-0.53</v>
      </c>
    </row>
    <row r="165" spans="2:6" s="8" customFormat="1" ht="12.75" customHeight="1" x14ac:dyDescent="0.25">
      <c r="B165" s="247">
        <v>44221</v>
      </c>
      <c r="C165" s="248">
        <v>0.02</v>
      </c>
      <c r="D165" s="248">
        <v>0.68</v>
      </c>
      <c r="E165" s="248">
        <v>7.0000000000000007E-2</v>
      </c>
      <c r="F165" s="248">
        <v>-0.55000000000000004</v>
      </c>
    </row>
    <row r="166" spans="2:6" s="8" customFormat="1" ht="12.75" customHeight="1" x14ac:dyDescent="0.25">
      <c r="B166" s="247">
        <v>44218</v>
      </c>
      <c r="C166" s="248">
        <v>7.0000000000000007E-2</v>
      </c>
      <c r="D166" s="248">
        <v>0.75</v>
      </c>
      <c r="E166" s="248">
        <v>0.12</v>
      </c>
      <c r="F166" s="248">
        <v>-0.51</v>
      </c>
    </row>
    <row r="167" spans="2:6" s="8" customFormat="1" ht="12.75" customHeight="1" x14ac:dyDescent="0.25">
      <c r="B167" s="247">
        <v>44217</v>
      </c>
      <c r="C167" s="248">
        <v>7.0000000000000007E-2</v>
      </c>
      <c r="D167" s="248">
        <v>0.69</v>
      </c>
      <c r="E167" s="248">
        <v>0.12</v>
      </c>
      <c r="F167" s="248">
        <v>-0.5</v>
      </c>
    </row>
    <row r="168" spans="2:6" s="8" customFormat="1" ht="12.75" customHeight="1" x14ac:dyDescent="0.25">
      <c r="B168" s="247">
        <v>44216</v>
      </c>
      <c r="C168" s="248">
        <v>0.02</v>
      </c>
      <c r="D168" s="248">
        <v>0.62</v>
      </c>
      <c r="E168" s="248">
        <v>7.0000000000000007E-2</v>
      </c>
      <c r="F168" s="248">
        <v>-0.53</v>
      </c>
    </row>
    <row r="169" spans="2:6" s="8" customFormat="1" ht="12.75" customHeight="1" x14ac:dyDescent="0.25">
      <c r="B169" s="247">
        <v>44215</v>
      </c>
      <c r="C169" s="248">
        <v>0.01</v>
      </c>
      <c r="D169" s="248">
        <v>0.59</v>
      </c>
      <c r="E169" s="248">
        <v>7.0000000000000007E-2</v>
      </c>
      <c r="F169" s="248">
        <v>-0.53</v>
      </c>
    </row>
    <row r="170" spans="2:6" s="8" customFormat="1" ht="12.75" customHeight="1" x14ac:dyDescent="0.25">
      <c r="B170" s="247">
        <v>44214</v>
      </c>
      <c r="C170" s="248">
        <v>0.02</v>
      </c>
      <c r="D170" s="248">
        <v>0.63</v>
      </c>
      <c r="E170" s="248">
        <v>0.08</v>
      </c>
      <c r="F170" s="248">
        <v>-0.53</v>
      </c>
    </row>
    <row r="171" spans="2:6" s="8" customFormat="1" ht="12.75" customHeight="1" x14ac:dyDescent="0.25">
      <c r="B171" s="247">
        <v>44211</v>
      </c>
      <c r="C171" s="248">
        <v>0</v>
      </c>
      <c r="D171" s="248">
        <v>0.61</v>
      </c>
      <c r="E171" s="248">
        <v>0.06</v>
      </c>
      <c r="F171" s="248">
        <v>-0.54</v>
      </c>
    </row>
    <row r="172" spans="2:6" s="8" customFormat="1" ht="12.75" customHeight="1" x14ac:dyDescent="0.25">
      <c r="B172" s="247">
        <v>44210</v>
      </c>
      <c r="C172" s="248">
        <v>0.01</v>
      </c>
      <c r="D172" s="248">
        <v>0.64</v>
      </c>
      <c r="E172" s="248">
        <v>0.06</v>
      </c>
      <c r="F172" s="248">
        <v>-0.55000000000000004</v>
      </c>
    </row>
    <row r="173" spans="2:6" s="8" customFormat="1" ht="12.75" customHeight="1" x14ac:dyDescent="0.25">
      <c r="B173" s="247">
        <v>44209</v>
      </c>
      <c r="C173" s="248">
        <v>0</v>
      </c>
      <c r="D173" s="248">
        <v>0.6</v>
      </c>
      <c r="E173" s="248">
        <v>7.0000000000000007E-2</v>
      </c>
      <c r="F173" s="248">
        <v>-0.52</v>
      </c>
    </row>
    <row r="174" spans="2:6" s="8" customFormat="1" ht="12.75" customHeight="1" x14ac:dyDescent="0.25">
      <c r="B174" s="247">
        <v>44208</v>
      </c>
      <c r="C174" s="248">
        <v>0.04</v>
      </c>
      <c r="D174" s="248">
        <v>0.65</v>
      </c>
      <c r="E174" s="248">
        <v>0.11</v>
      </c>
      <c r="F174" s="248">
        <v>-0.47</v>
      </c>
    </row>
    <row r="175" spans="2:6" s="8" customFormat="1" ht="12.75" customHeight="1" x14ac:dyDescent="0.25">
      <c r="B175" s="247">
        <v>44207</v>
      </c>
      <c r="C175" s="248">
        <v>-0.01</v>
      </c>
      <c r="D175" s="248">
        <v>0.56000000000000005</v>
      </c>
      <c r="E175" s="248">
        <v>0.06</v>
      </c>
      <c r="F175" s="248">
        <v>-0.5</v>
      </c>
    </row>
    <row r="176" spans="2:6" s="8" customFormat="1" ht="12.75" customHeight="1" x14ac:dyDescent="0.25">
      <c r="B176" s="247">
        <v>44204</v>
      </c>
      <c r="C176" s="248">
        <v>-0.03</v>
      </c>
      <c r="D176" s="248">
        <v>0.53</v>
      </c>
      <c r="E176" s="248">
        <v>0.04</v>
      </c>
      <c r="F176" s="248">
        <v>-0.52</v>
      </c>
    </row>
    <row r="177" spans="2:6" s="8" customFormat="1" ht="12.75" customHeight="1" x14ac:dyDescent="0.25">
      <c r="B177" s="247">
        <v>44203</v>
      </c>
      <c r="C177" s="248">
        <v>0</v>
      </c>
      <c r="D177" s="248">
        <v>0.56000000000000005</v>
      </c>
      <c r="E177" s="248">
        <v>0.04</v>
      </c>
      <c r="F177" s="248">
        <v>-0.53</v>
      </c>
    </row>
    <row r="178" spans="2:6" s="8" customFormat="1" ht="12.75" customHeight="1" x14ac:dyDescent="0.25">
      <c r="B178" s="247">
        <v>44202</v>
      </c>
      <c r="C178" s="248">
        <v>0.02</v>
      </c>
      <c r="D178" s="248">
        <v>0.56999999999999995</v>
      </c>
      <c r="E178" s="248">
        <v>0.04</v>
      </c>
      <c r="F178" s="248">
        <v>-0.52</v>
      </c>
    </row>
    <row r="179" spans="2:6" s="8" customFormat="1" ht="12.75" customHeight="1" x14ac:dyDescent="0.25">
      <c r="B179" s="247">
        <v>44201</v>
      </c>
      <c r="C179" s="248">
        <v>0</v>
      </c>
      <c r="D179" s="248">
        <v>0.56000000000000005</v>
      </c>
      <c r="E179" s="248">
        <v>0.03</v>
      </c>
      <c r="F179" s="248">
        <v>-0.57999999999999996</v>
      </c>
    </row>
    <row r="180" spans="2:6" s="8" customFormat="1" ht="12.75" customHeight="1" x14ac:dyDescent="0.25">
      <c r="B180" s="247">
        <v>44200</v>
      </c>
      <c r="C180" s="248">
        <v>0.01</v>
      </c>
      <c r="D180" s="248">
        <v>0.55000000000000004</v>
      </c>
      <c r="E180" s="248">
        <v>0.02</v>
      </c>
      <c r="F180" s="248">
        <v>-0.61</v>
      </c>
    </row>
    <row r="181" spans="2:6" s="8" customFormat="1" ht="12.75" customHeight="1" x14ac:dyDescent="0.25">
      <c r="B181" s="247">
        <v>44196</v>
      </c>
      <c r="C181" s="248">
        <v>0.03</v>
      </c>
      <c r="D181" s="248">
        <v>0.54</v>
      </c>
      <c r="E181" s="248">
        <v>0.04</v>
      </c>
      <c r="F181" s="248">
        <v>-0.56999999999999995</v>
      </c>
    </row>
    <row r="182" spans="2:6" s="8" customFormat="1" ht="12.75" customHeight="1" x14ac:dyDescent="0.25">
      <c r="B182" s="247">
        <v>44195</v>
      </c>
      <c r="C182" s="248">
        <v>0.04</v>
      </c>
      <c r="D182" s="248">
        <v>0.56000000000000005</v>
      </c>
      <c r="E182" s="248">
        <v>0.06</v>
      </c>
      <c r="F182" s="248">
        <v>-0.56000000000000005</v>
      </c>
    </row>
    <row r="183" spans="2:6" s="8" customFormat="1" ht="12.75" customHeight="1" x14ac:dyDescent="0.25">
      <c r="B183" s="247">
        <v>44194</v>
      </c>
      <c r="C183" s="248">
        <v>0.03</v>
      </c>
      <c r="D183" s="248">
        <v>0.56000000000000005</v>
      </c>
      <c r="E183" s="248">
        <v>0.05</v>
      </c>
      <c r="F183" s="248">
        <v>-0.56999999999999995</v>
      </c>
    </row>
    <row r="184" spans="2:6" s="8" customFormat="1" ht="12.75" customHeight="1" x14ac:dyDescent="0.25">
      <c r="B184" s="247">
        <v>44193</v>
      </c>
      <c r="C184" s="248">
        <v>0.03</v>
      </c>
      <c r="D184" s="248">
        <v>0.54</v>
      </c>
      <c r="E184" s="248">
        <v>0.05</v>
      </c>
      <c r="F184" s="248">
        <v>-0.56999999999999995</v>
      </c>
    </row>
    <row r="185" spans="2:6" s="8" customFormat="1" ht="12.75" customHeight="1" x14ac:dyDescent="0.25">
      <c r="B185" s="247">
        <v>44188</v>
      </c>
      <c r="C185" s="248">
        <v>0.06</v>
      </c>
      <c r="D185" s="248">
        <v>0.57999999999999996</v>
      </c>
      <c r="E185" s="248">
        <v>7.0000000000000007E-2</v>
      </c>
      <c r="F185" s="248">
        <v>-0.55000000000000004</v>
      </c>
    </row>
    <row r="186" spans="2:6" s="8" customFormat="1" ht="12.75" customHeight="1" x14ac:dyDescent="0.25">
      <c r="B186" s="247">
        <v>44187</v>
      </c>
      <c r="C186" s="248">
        <v>0.03</v>
      </c>
      <c r="D186" s="248">
        <v>0.55000000000000004</v>
      </c>
      <c r="E186" s="248">
        <v>0.05</v>
      </c>
      <c r="F186" s="248">
        <v>-0.6</v>
      </c>
    </row>
    <row r="187" spans="2:6" s="8" customFormat="1" ht="12.75" customHeight="1" x14ac:dyDescent="0.25">
      <c r="B187" s="247">
        <v>44186</v>
      </c>
      <c r="C187" s="248">
        <v>0.04</v>
      </c>
      <c r="D187" s="248">
        <v>0.56999999999999995</v>
      </c>
      <c r="E187" s="248">
        <v>0.05</v>
      </c>
      <c r="F187" s="248">
        <v>-0.57999999999999996</v>
      </c>
    </row>
    <row r="188" spans="2:6" s="8" customFormat="1" ht="12.75" customHeight="1" x14ac:dyDescent="0.25">
      <c r="B188" s="247">
        <v>44183</v>
      </c>
      <c r="C188" s="248">
        <v>0.03</v>
      </c>
      <c r="D188" s="248">
        <v>0.56000000000000005</v>
      </c>
      <c r="E188" s="248">
        <v>0.04</v>
      </c>
      <c r="F188" s="248">
        <v>-0.56999999999999995</v>
      </c>
    </row>
    <row r="189" spans="2:6" s="8" customFormat="1" ht="12.75" customHeight="1" x14ac:dyDescent="0.25">
      <c r="B189" s="247">
        <v>44182</v>
      </c>
      <c r="C189" s="248">
        <v>0.01</v>
      </c>
      <c r="D189" s="248">
        <v>0.54</v>
      </c>
      <c r="E189" s="248">
        <v>0.03</v>
      </c>
      <c r="F189" s="248">
        <v>-0.56999999999999995</v>
      </c>
    </row>
    <row r="190" spans="2:6" s="8" customFormat="1" ht="12.75" customHeight="1" x14ac:dyDescent="0.25">
      <c r="B190" s="247">
        <v>44181</v>
      </c>
      <c r="C190" s="248">
        <v>-0.01</v>
      </c>
      <c r="D190" s="248">
        <v>0.54</v>
      </c>
      <c r="E190" s="248">
        <v>0.02</v>
      </c>
      <c r="F190" s="248">
        <v>-0.56999999999999995</v>
      </c>
    </row>
    <row r="191" spans="2:6" s="8" customFormat="1" ht="12.75" customHeight="1" x14ac:dyDescent="0.25">
      <c r="B191" s="247">
        <v>44180</v>
      </c>
      <c r="C191" s="248">
        <v>-0.06</v>
      </c>
      <c r="D191" s="248">
        <v>0.52</v>
      </c>
      <c r="E191" s="248">
        <v>-0.02</v>
      </c>
      <c r="F191" s="248">
        <v>-0.61</v>
      </c>
    </row>
    <row r="192" spans="2:6" s="8" customFormat="1" ht="12.75" customHeight="1" x14ac:dyDescent="0.25">
      <c r="B192" s="247">
        <v>44179</v>
      </c>
      <c r="C192" s="248">
        <v>-0.04</v>
      </c>
      <c r="D192" s="248">
        <v>0.54</v>
      </c>
      <c r="E192" s="248">
        <v>0</v>
      </c>
      <c r="F192" s="248">
        <v>-0.62</v>
      </c>
    </row>
    <row r="193" spans="2:6" s="8" customFormat="1" ht="12.75" customHeight="1" x14ac:dyDescent="0.25">
      <c r="B193" s="247">
        <v>44176</v>
      </c>
      <c r="C193" s="248">
        <v>-0.04</v>
      </c>
      <c r="D193" s="248">
        <v>0.56000000000000005</v>
      </c>
      <c r="E193" s="248">
        <v>0</v>
      </c>
      <c r="F193" s="248">
        <v>-0.64</v>
      </c>
    </row>
    <row r="194" spans="2:6" s="8" customFormat="1" ht="12.75" customHeight="1" x14ac:dyDescent="0.25">
      <c r="B194" s="247">
        <v>44175</v>
      </c>
      <c r="C194" s="248">
        <v>-0.03</v>
      </c>
      <c r="D194" s="248">
        <v>0.55000000000000004</v>
      </c>
      <c r="E194" s="248">
        <v>0.01</v>
      </c>
      <c r="F194" s="248">
        <v>-0.62</v>
      </c>
    </row>
    <row r="195" spans="2:6" s="8" customFormat="1" ht="12.75" customHeight="1" x14ac:dyDescent="0.25">
      <c r="B195" s="247">
        <v>44174</v>
      </c>
      <c r="C195" s="248">
        <v>-0.02</v>
      </c>
      <c r="D195" s="248">
        <v>0.57999999999999996</v>
      </c>
      <c r="E195" s="248">
        <v>0.02</v>
      </c>
      <c r="F195" s="248">
        <v>-0.61</v>
      </c>
    </row>
    <row r="196" spans="2:6" s="8" customFormat="1" ht="12.75" customHeight="1" x14ac:dyDescent="0.25">
      <c r="B196" s="247">
        <v>44173</v>
      </c>
      <c r="C196" s="248">
        <v>-0.01</v>
      </c>
      <c r="D196" s="248">
        <v>0.59</v>
      </c>
      <c r="E196" s="248">
        <v>0.03</v>
      </c>
      <c r="F196" s="248">
        <v>-0.61</v>
      </c>
    </row>
    <row r="197" spans="2:6" s="8" customFormat="1" ht="12.75" customHeight="1" x14ac:dyDescent="0.25">
      <c r="B197" s="247">
        <v>44172</v>
      </c>
      <c r="C197" s="248">
        <v>0.01</v>
      </c>
      <c r="D197" s="248">
        <v>0.61</v>
      </c>
      <c r="E197" s="248">
        <v>0.05</v>
      </c>
      <c r="F197" s="248">
        <v>-0.57999999999999996</v>
      </c>
    </row>
    <row r="198" spans="2:6" s="8" customFormat="1" ht="12.75" customHeight="1" x14ac:dyDescent="0.25">
      <c r="B198" s="247">
        <v>44169</v>
      </c>
      <c r="C198" s="248">
        <v>0.04</v>
      </c>
      <c r="D198" s="248">
        <v>0.62</v>
      </c>
      <c r="E198" s="248">
        <v>0.08</v>
      </c>
      <c r="F198" s="248">
        <v>-0.55000000000000004</v>
      </c>
    </row>
    <row r="199" spans="2:6" s="8" customFormat="1" ht="12.75" customHeight="1" x14ac:dyDescent="0.25">
      <c r="B199" s="247">
        <v>44168</v>
      </c>
      <c r="C199" s="248">
        <v>0.03</v>
      </c>
      <c r="D199" s="248">
        <v>0.6</v>
      </c>
      <c r="E199" s="248">
        <v>7.0000000000000007E-2</v>
      </c>
      <c r="F199" s="248">
        <v>-0.56000000000000005</v>
      </c>
    </row>
    <row r="200" spans="2:6" s="8" customFormat="1" ht="12.75" customHeight="1" x14ac:dyDescent="0.25">
      <c r="B200" s="247">
        <v>44167</v>
      </c>
      <c r="C200" s="248">
        <v>0.06</v>
      </c>
      <c r="D200" s="248">
        <v>0.63</v>
      </c>
      <c r="E200" s="248">
        <v>0.1</v>
      </c>
      <c r="F200" s="248">
        <v>-0.52</v>
      </c>
    </row>
    <row r="201" spans="2:6" s="8" customFormat="1" ht="12.75" customHeight="1" x14ac:dyDescent="0.25">
      <c r="B201" s="247">
        <v>44166</v>
      </c>
      <c r="C201" s="248">
        <v>7.0000000000000007E-2</v>
      </c>
      <c r="D201" s="248">
        <v>0.67</v>
      </c>
      <c r="E201" s="248">
        <v>0.12</v>
      </c>
      <c r="F201" s="248">
        <v>-0.53</v>
      </c>
    </row>
    <row r="202" spans="2:6" s="8" customFormat="1" ht="12.75" customHeight="1" x14ac:dyDescent="0.25">
      <c r="B202" s="247">
        <v>44165</v>
      </c>
      <c r="C202" s="248">
        <v>0.03</v>
      </c>
      <c r="D202" s="248">
        <v>0.63</v>
      </c>
      <c r="E202" s="248">
        <v>0.08</v>
      </c>
      <c r="F202" s="248">
        <v>-0.56999999999999995</v>
      </c>
    </row>
    <row r="203" spans="2:6" s="8" customFormat="1" ht="12.75" customHeight="1" x14ac:dyDescent="0.25">
      <c r="B203" s="247">
        <v>44162</v>
      </c>
      <c r="C203" s="248">
        <v>0.01</v>
      </c>
      <c r="D203" s="248">
        <v>0.61</v>
      </c>
      <c r="E203" s="248">
        <v>0.06</v>
      </c>
      <c r="F203" s="248">
        <v>-0.59</v>
      </c>
    </row>
    <row r="204" spans="2:6" s="8" customFormat="1" ht="12.75" customHeight="1" x14ac:dyDescent="0.25">
      <c r="B204" s="247">
        <v>44161</v>
      </c>
      <c r="C204" s="248">
        <v>0.01</v>
      </c>
      <c r="D204" s="248">
        <v>0.6</v>
      </c>
      <c r="E204" s="248">
        <v>0.05</v>
      </c>
      <c r="F204" s="248">
        <v>-0.59</v>
      </c>
    </row>
    <row r="205" spans="2:6" s="8" customFormat="1" ht="12.75" customHeight="1" x14ac:dyDescent="0.25">
      <c r="B205" s="247">
        <v>44160</v>
      </c>
      <c r="C205" s="248">
        <v>0.02</v>
      </c>
      <c r="D205" s="248">
        <v>0.61</v>
      </c>
      <c r="E205" s="248">
        <v>7.0000000000000007E-2</v>
      </c>
      <c r="F205" s="248">
        <v>-0.56999999999999995</v>
      </c>
    </row>
    <row r="206" spans="2:6" s="8" customFormat="1" ht="12.75" customHeight="1" x14ac:dyDescent="0.25">
      <c r="B206" s="247">
        <v>44159</v>
      </c>
      <c r="C206" s="248">
        <v>0.03</v>
      </c>
      <c r="D206" s="248">
        <v>0.61</v>
      </c>
      <c r="E206" s="248">
        <v>7.0000000000000007E-2</v>
      </c>
      <c r="F206" s="248">
        <v>-0.56000000000000005</v>
      </c>
    </row>
    <row r="207" spans="2:6" s="8" customFormat="1" ht="12.75" customHeight="1" x14ac:dyDescent="0.25">
      <c r="B207" s="247">
        <v>44158</v>
      </c>
      <c r="C207" s="248">
        <v>0.02</v>
      </c>
      <c r="D207" s="248">
        <v>0.62</v>
      </c>
      <c r="E207" s="248">
        <v>7.0000000000000007E-2</v>
      </c>
      <c r="F207" s="248">
        <v>-0.57999999999999996</v>
      </c>
    </row>
    <row r="208" spans="2:6" s="8" customFormat="1" ht="12.75" customHeight="1" x14ac:dyDescent="0.25">
      <c r="B208" s="247">
        <v>44155</v>
      </c>
      <c r="C208" s="248">
        <v>0.02</v>
      </c>
      <c r="D208" s="248">
        <v>0.63</v>
      </c>
      <c r="E208" s="248">
        <v>0.06</v>
      </c>
      <c r="F208" s="248">
        <v>-0.57999999999999996</v>
      </c>
    </row>
    <row r="209" spans="2:6" s="8" customFormat="1" ht="12.75" customHeight="1" x14ac:dyDescent="0.25">
      <c r="B209" s="247">
        <v>44154</v>
      </c>
      <c r="C209" s="248">
        <v>0.03</v>
      </c>
      <c r="D209" s="248">
        <v>0.64</v>
      </c>
      <c r="E209" s="248">
        <v>7.0000000000000007E-2</v>
      </c>
      <c r="F209" s="248">
        <v>-0.56999999999999995</v>
      </c>
    </row>
    <row r="210" spans="2:6" s="8" customFormat="1" ht="12.75" customHeight="1" x14ac:dyDescent="0.25">
      <c r="B210" s="247">
        <v>44153</v>
      </c>
      <c r="C210" s="248">
        <v>0.05</v>
      </c>
      <c r="D210" s="248">
        <v>0.65</v>
      </c>
      <c r="E210" s="248">
        <v>0.08</v>
      </c>
      <c r="F210" s="248">
        <v>-0.56000000000000005</v>
      </c>
    </row>
    <row r="211" spans="2:6" s="8" customFormat="1" ht="12.75" customHeight="1" x14ac:dyDescent="0.25">
      <c r="B211" s="247">
        <v>44152</v>
      </c>
      <c r="C211" s="248">
        <v>0.04</v>
      </c>
      <c r="D211" s="248">
        <v>0.64</v>
      </c>
      <c r="E211" s="248">
        <v>7.0000000000000007E-2</v>
      </c>
      <c r="F211" s="248">
        <v>-0.56000000000000005</v>
      </c>
    </row>
    <row r="212" spans="2:6" s="8" customFormat="1" ht="12.75" customHeight="1" x14ac:dyDescent="0.25">
      <c r="B212" s="247">
        <v>44151</v>
      </c>
      <c r="C212" s="248">
        <v>0.08</v>
      </c>
      <c r="D212" s="248">
        <v>0.65</v>
      </c>
      <c r="E212" s="248">
        <v>0.1</v>
      </c>
      <c r="F212" s="248">
        <v>-0.55000000000000004</v>
      </c>
    </row>
    <row r="213" spans="2:6" s="8" customFormat="1" ht="12.75" customHeight="1" x14ac:dyDescent="0.25">
      <c r="B213" s="247">
        <v>44148</v>
      </c>
      <c r="C213" s="248">
        <v>0.08</v>
      </c>
      <c r="D213" s="248">
        <v>0.66</v>
      </c>
      <c r="E213" s="248">
        <v>0.11</v>
      </c>
      <c r="F213" s="248">
        <v>-0.55000000000000004</v>
      </c>
    </row>
    <row r="214" spans="2:6" s="8" customFormat="1" ht="12.75" customHeight="1" x14ac:dyDescent="0.25">
      <c r="B214" s="247">
        <v>44147</v>
      </c>
      <c r="C214" s="248">
        <v>0.1</v>
      </c>
      <c r="D214" s="248">
        <v>0.68</v>
      </c>
      <c r="E214" s="248">
        <v>0.13</v>
      </c>
      <c r="F214" s="248">
        <v>-0.54</v>
      </c>
    </row>
    <row r="215" spans="2:6" s="8" customFormat="1" ht="12.75" customHeight="1" x14ac:dyDescent="0.25">
      <c r="B215" s="247">
        <v>44146</v>
      </c>
      <c r="C215" s="248">
        <v>0.12</v>
      </c>
      <c r="D215" s="248">
        <v>0.74</v>
      </c>
      <c r="E215" s="248">
        <v>0.16</v>
      </c>
      <c r="F215" s="248">
        <v>-0.51</v>
      </c>
    </row>
    <row r="216" spans="2:6" s="8" customFormat="1" ht="12.75" customHeight="1" x14ac:dyDescent="0.25">
      <c r="B216" s="247">
        <v>44145</v>
      </c>
      <c r="C216" s="248">
        <v>0.15</v>
      </c>
      <c r="D216" s="248">
        <v>0.76</v>
      </c>
      <c r="E216" s="248">
        <v>0.19</v>
      </c>
      <c r="F216" s="248">
        <v>-0.5</v>
      </c>
    </row>
    <row r="217" spans="2:6" s="8" customFormat="1" ht="12.75" customHeight="1" x14ac:dyDescent="0.25">
      <c r="B217" s="247">
        <v>44144</v>
      </c>
      <c r="C217" s="248">
        <v>0.15</v>
      </c>
      <c r="D217" s="248">
        <v>0.76</v>
      </c>
      <c r="E217" s="248">
        <v>0.18</v>
      </c>
      <c r="F217" s="248">
        <v>-0.51</v>
      </c>
    </row>
    <row r="218" spans="2:6" s="8" customFormat="1" ht="12.75" customHeight="1" x14ac:dyDescent="0.25">
      <c r="B218" s="247">
        <v>44141</v>
      </c>
      <c r="C218" s="248">
        <v>0.08</v>
      </c>
      <c r="D218" s="248">
        <v>0.64</v>
      </c>
      <c r="E218" s="248">
        <v>0.08</v>
      </c>
      <c r="F218" s="248">
        <v>-0.65</v>
      </c>
    </row>
    <row r="219" spans="2:6" s="8" customFormat="1" ht="12.75" customHeight="1" x14ac:dyDescent="0.25">
      <c r="B219" s="247">
        <v>44140</v>
      </c>
      <c r="C219" s="248">
        <v>0.05</v>
      </c>
      <c r="D219" s="248">
        <v>0.65</v>
      </c>
      <c r="E219" s="248">
        <v>7.0000000000000007E-2</v>
      </c>
      <c r="F219" s="248">
        <v>-0.64</v>
      </c>
    </row>
    <row r="220" spans="2:6" s="8" customFormat="1" ht="12.75" customHeight="1" x14ac:dyDescent="0.25">
      <c r="B220" s="247">
        <v>44139</v>
      </c>
      <c r="C220" s="248">
        <v>0.06</v>
      </c>
      <c r="D220" s="248">
        <v>0.69</v>
      </c>
      <c r="E220" s="248">
        <v>0.09</v>
      </c>
      <c r="F220" s="248">
        <v>-0.64</v>
      </c>
    </row>
    <row r="221" spans="2:6" s="8" customFormat="1" ht="12.75" customHeight="1" x14ac:dyDescent="0.25">
      <c r="B221" s="247">
        <v>44138</v>
      </c>
      <c r="C221" s="248">
        <v>0.08</v>
      </c>
      <c r="D221" s="248">
        <v>0.73</v>
      </c>
      <c r="E221" s="248">
        <v>0.11</v>
      </c>
      <c r="F221" s="248">
        <v>-0.62</v>
      </c>
    </row>
    <row r="222" spans="2:6" s="8" customFormat="1" ht="12.75" customHeight="1" x14ac:dyDescent="0.25">
      <c r="B222" s="247">
        <v>44137</v>
      </c>
      <c r="C222" s="248">
        <v>0.09</v>
      </c>
      <c r="D222" s="248">
        <v>0.75</v>
      </c>
      <c r="E222" s="248">
        <v>0.12</v>
      </c>
      <c r="F222" s="248">
        <v>-0.64</v>
      </c>
    </row>
    <row r="223" spans="2:6" s="8" customFormat="1" ht="12.75" customHeight="1" x14ac:dyDescent="0.25">
      <c r="B223" s="247">
        <v>44134</v>
      </c>
      <c r="C223" s="248">
        <v>0.1</v>
      </c>
      <c r="D223" s="248">
        <v>0.76</v>
      </c>
      <c r="E223" s="248">
        <v>0.13</v>
      </c>
      <c r="F223" s="248">
        <v>-0.63</v>
      </c>
    </row>
    <row r="224" spans="2:6" s="8" customFormat="1" ht="12.75" customHeight="1" x14ac:dyDescent="0.25">
      <c r="B224" s="247">
        <v>44133</v>
      </c>
      <c r="C224" s="248">
        <v>0.1</v>
      </c>
      <c r="D224" s="248">
        <v>0.69</v>
      </c>
      <c r="E224" s="248">
        <v>0.13</v>
      </c>
      <c r="F224" s="248">
        <v>-0.64</v>
      </c>
    </row>
    <row r="225" spans="2:6" s="8" customFormat="1" ht="12.75" customHeight="1" x14ac:dyDescent="0.25">
      <c r="B225" s="247">
        <v>44132</v>
      </c>
      <c r="C225" s="248">
        <v>0.15</v>
      </c>
      <c r="D225" s="248">
        <v>0.76</v>
      </c>
      <c r="E225" s="248">
        <v>0.18</v>
      </c>
      <c r="F225" s="248">
        <v>-0.63</v>
      </c>
    </row>
    <row r="226" spans="2:6" s="8" customFormat="1" ht="12.75" customHeight="1" x14ac:dyDescent="0.25">
      <c r="B226" s="247">
        <v>44131</v>
      </c>
      <c r="C226" s="248">
        <v>0.13</v>
      </c>
      <c r="D226" s="248">
        <v>0.7</v>
      </c>
      <c r="E226" s="248">
        <v>0.16</v>
      </c>
      <c r="F226" s="248">
        <v>-0.62</v>
      </c>
    </row>
    <row r="227" spans="2:6" s="8" customFormat="1" ht="12.75" customHeight="1" x14ac:dyDescent="0.25">
      <c r="B227" s="247">
        <v>44130</v>
      </c>
      <c r="C227" s="248">
        <v>0.16</v>
      </c>
      <c r="D227" s="248">
        <v>0.74</v>
      </c>
      <c r="E227" s="248">
        <v>0.18</v>
      </c>
      <c r="F227" s="248">
        <v>-0.57999999999999996</v>
      </c>
    </row>
    <row r="228" spans="2:6" s="8" customFormat="1" ht="12.75" customHeight="1" x14ac:dyDescent="0.25">
      <c r="B228" s="247">
        <v>44127</v>
      </c>
      <c r="C228" s="248">
        <v>0.17</v>
      </c>
      <c r="D228" s="248">
        <v>0.76</v>
      </c>
      <c r="E228" s="248">
        <v>0.19</v>
      </c>
      <c r="F228" s="248">
        <v>-0.57999999999999996</v>
      </c>
    </row>
    <row r="229" spans="2:6" s="8" customFormat="1" ht="12.75" customHeight="1" x14ac:dyDescent="0.25">
      <c r="B229" s="247">
        <v>44126</v>
      </c>
      <c r="C229" s="248">
        <v>0.2</v>
      </c>
      <c r="D229" s="248">
        <v>0.8</v>
      </c>
      <c r="E229" s="248">
        <v>0.22</v>
      </c>
      <c r="F229" s="248">
        <v>-0.56999999999999995</v>
      </c>
    </row>
    <row r="230" spans="2:6" s="8" customFormat="1" ht="12.75" customHeight="1" x14ac:dyDescent="0.25">
      <c r="B230" s="247">
        <v>44125</v>
      </c>
      <c r="C230" s="248">
        <v>0.18</v>
      </c>
      <c r="D230" s="248">
        <v>0.78</v>
      </c>
      <c r="E230" s="248">
        <v>0.2</v>
      </c>
      <c r="F230" s="248">
        <v>-0.59</v>
      </c>
    </row>
    <row r="231" spans="2:6" s="8" customFormat="1" ht="12.75" customHeight="1" x14ac:dyDescent="0.25">
      <c r="B231" s="247">
        <v>44124</v>
      </c>
      <c r="C231" s="248">
        <v>0.16</v>
      </c>
      <c r="D231" s="248">
        <v>0.73</v>
      </c>
      <c r="E231" s="248">
        <v>0.18</v>
      </c>
      <c r="F231" s="248">
        <v>-0.61</v>
      </c>
    </row>
    <row r="232" spans="2:6" s="8" customFormat="1" ht="12.75" customHeight="1" x14ac:dyDescent="0.25">
      <c r="B232" s="247">
        <v>44123</v>
      </c>
      <c r="C232" s="248">
        <v>0.14000000000000001</v>
      </c>
      <c r="D232" s="248">
        <v>0.72</v>
      </c>
      <c r="E232" s="248">
        <v>0.16</v>
      </c>
      <c r="F232" s="248">
        <v>-0.63</v>
      </c>
    </row>
    <row r="233" spans="2:6" s="8" customFormat="1" ht="12.75" customHeight="1" x14ac:dyDescent="0.25">
      <c r="B233" s="247">
        <v>44120</v>
      </c>
      <c r="C233" s="248">
        <v>0.11</v>
      </c>
      <c r="D233" s="248">
        <v>0.65</v>
      </c>
      <c r="E233" s="248">
        <v>0.12</v>
      </c>
      <c r="F233" s="248">
        <v>-0.62</v>
      </c>
    </row>
    <row r="234" spans="2:6" s="8" customFormat="1" ht="12.75" customHeight="1" x14ac:dyDescent="0.25">
      <c r="B234" s="247">
        <v>44119</v>
      </c>
      <c r="C234" s="248">
        <v>0.14000000000000001</v>
      </c>
      <c r="D234" s="248">
        <v>0.7</v>
      </c>
      <c r="E234" s="248">
        <v>0.15</v>
      </c>
      <c r="F234" s="248">
        <v>-0.61</v>
      </c>
    </row>
    <row r="235" spans="2:6" s="8" customFormat="1" ht="12.75" customHeight="1" x14ac:dyDescent="0.25">
      <c r="B235" s="247">
        <v>44118</v>
      </c>
      <c r="C235" s="248">
        <v>0.13</v>
      </c>
      <c r="D235" s="248">
        <v>0.66</v>
      </c>
      <c r="E235" s="248">
        <v>0.13</v>
      </c>
      <c r="F235" s="248">
        <v>-0.57999999999999996</v>
      </c>
    </row>
    <row r="236" spans="2:6" s="8" customFormat="1" ht="12.75" customHeight="1" x14ac:dyDescent="0.25">
      <c r="B236" s="247">
        <v>44117</v>
      </c>
      <c r="C236" s="248">
        <v>0.14000000000000001</v>
      </c>
      <c r="D236" s="248">
        <v>0.66</v>
      </c>
      <c r="E236" s="248">
        <v>0.14000000000000001</v>
      </c>
      <c r="F236" s="248">
        <v>-0.56000000000000005</v>
      </c>
    </row>
    <row r="237" spans="2:6" s="8" customFormat="1" ht="12.75" customHeight="1" x14ac:dyDescent="0.25">
      <c r="B237" s="247">
        <v>44116</v>
      </c>
      <c r="C237" s="248">
        <v>0.15</v>
      </c>
      <c r="D237" s="248">
        <v>0.68</v>
      </c>
      <c r="E237" s="248">
        <v>0.14000000000000001</v>
      </c>
      <c r="F237" s="248">
        <v>-0.55000000000000004</v>
      </c>
    </row>
    <row r="238" spans="2:6" s="8" customFormat="1" ht="12.75" customHeight="1" x14ac:dyDescent="0.25">
      <c r="B238" s="247">
        <v>44113</v>
      </c>
      <c r="C238" s="248">
        <v>0.18</v>
      </c>
      <c r="D238" s="248">
        <v>0.72</v>
      </c>
      <c r="E238" s="248">
        <v>0.17</v>
      </c>
      <c r="F238" s="248">
        <v>-0.53</v>
      </c>
    </row>
    <row r="239" spans="2:6" s="8" customFormat="1" ht="12.75" customHeight="1" x14ac:dyDescent="0.25">
      <c r="B239" s="247">
        <v>44112</v>
      </c>
      <c r="C239" s="248">
        <v>0.2</v>
      </c>
      <c r="D239" s="248">
        <v>0.76</v>
      </c>
      <c r="E239" s="248">
        <v>0.2</v>
      </c>
      <c r="F239" s="248">
        <v>-0.52</v>
      </c>
    </row>
    <row r="240" spans="2:6" s="8" customFormat="1" ht="12.75" customHeight="1" x14ac:dyDescent="0.25">
      <c r="B240" s="247">
        <v>44111</v>
      </c>
      <c r="C240" s="248">
        <v>0.23</v>
      </c>
      <c r="D240" s="248">
        <v>0.79</v>
      </c>
      <c r="E240" s="248">
        <v>0.24</v>
      </c>
      <c r="F240" s="248">
        <v>-0.49</v>
      </c>
    </row>
    <row r="241" spans="2:6" s="8" customFormat="1" ht="12.75" customHeight="1" x14ac:dyDescent="0.25">
      <c r="B241" s="247">
        <v>44110</v>
      </c>
      <c r="C241" s="248">
        <v>0.23</v>
      </c>
      <c r="D241" s="248">
        <v>0.78</v>
      </c>
      <c r="E241" s="248">
        <v>0.23</v>
      </c>
      <c r="F241" s="248">
        <v>-0.51</v>
      </c>
    </row>
    <row r="242" spans="2:6" s="8" customFormat="1" ht="12.75" customHeight="1" x14ac:dyDescent="0.25">
      <c r="B242" s="247">
        <v>44109</v>
      </c>
      <c r="C242" s="248">
        <v>0.24</v>
      </c>
      <c r="D242" s="248">
        <v>0.81</v>
      </c>
      <c r="E242" s="248">
        <v>0.26</v>
      </c>
      <c r="F242" s="248">
        <v>-0.51</v>
      </c>
    </row>
    <row r="243" spans="2:6" s="8" customFormat="1" ht="12.75" customHeight="1" x14ac:dyDescent="0.25">
      <c r="B243" s="247">
        <v>44106</v>
      </c>
      <c r="C243" s="248">
        <v>0.22</v>
      </c>
      <c r="D243" s="248">
        <v>0.78</v>
      </c>
      <c r="E243" s="248">
        <v>0.22</v>
      </c>
      <c r="F243" s="248">
        <v>-0.54</v>
      </c>
    </row>
    <row r="244" spans="2:6" s="8" customFormat="1" ht="12.75" customHeight="1" x14ac:dyDescent="0.25">
      <c r="B244" s="247">
        <v>44105</v>
      </c>
      <c r="C244" s="248">
        <v>0.24</v>
      </c>
      <c r="D244" s="248">
        <v>0.82</v>
      </c>
      <c r="E244" s="248">
        <v>0.23</v>
      </c>
      <c r="F244" s="248">
        <v>-0.54</v>
      </c>
    </row>
    <row r="245" spans="2:6" s="8" customFormat="1" ht="12.75" customHeight="1" x14ac:dyDescent="0.25">
      <c r="B245" s="247">
        <v>44104</v>
      </c>
      <c r="C245" s="248">
        <v>0.26</v>
      </c>
      <c r="D245" s="248">
        <v>0.87</v>
      </c>
      <c r="E245" s="248">
        <v>0.25</v>
      </c>
      <c r="F245" s="248">
        <v>-0.52</v>
      </c>
    </row>
    <row r="246" spans="2:6" s="8" customFormat="1" ht="12.75" customHeight="1" x14ac:dyDescent="0.25">
      <c r="B246" s="247">
        <v>44103</v>
      </c>
      <c r="C246" s="248">
        <v>0.23</v>
      </c>
      <c r="D246" s="248">
        <v>0.85</v>
      </c>
      <c r="E246" s="248">
        <v>0.22</v>
      </c>
      <c r="F246" s="248">
        <v>-0.55000000000000004</v>
      </c>
    </row>
    <row r="247" spans="2:6" s="8" customFormat="1" ht="12.75" customHeight="1" x14ac:dyDescent="0.25">
      <c r="B247" s="247">
        <v>44102</v>
      </c>
      <c r="C247" s="248">
        <v>0.26</v>
      </c>
      <c r="D247" s="248">
        <v>0.88</v>
      </c>
      <c r="E247" s="248">
        <v>0.24</v>
      </c>
      <c r="F247" s="248">
        <v>-0.53</v>
      </c>
    </row>
    <row r="248" spans="2:6" s="8" customFormat="1" ht="12.75" customHeight="1" x14ac:dyDescent="0.25">
      <c r="B248" s="247">
        <v>44099</v>
      </c>
      <c r="C248" s="248">
        <v>0.26</v>
      </c>
      <c r="D248" s="248">
        <v>0.89</v>
      </c>
      <c r="E248" s="248">
        <v>0.25</v>
      </c>
      <c r="F248" s="248">
        <v>-0.53</v>
      </c>
    </row>
    <row r="249" spans="2:6" s="8" customFormat="1" ht="12.75" customHeight="1" x14ac:dyDescent="0.25">
      <c r="B249" s="247">
        <v>44098</v>
      </c>
      <c r="C249" s="248">
        <v>0.28000000000000003</v>
      </c>
      <c r="D249" s="248">
        <v>0.89</v>
      </c>
      <c r="E249" s="248">
        <v>0.25</v>
      </c>
      <c r="F249" s="248">
        <v>-0.5</v>
      </c>
    </row>
    <row r="250" spans="2:6" s="8" customFormat="1" ht="12.75" customHeight="1" x14ac:dyDescent="0.25">
      <c r="B250" s="247">
        <v>44097</v>
      </c>
      <c r="C250" s="248">
        <v>0.25</v>
      </c>
      <c r="D250" s="248">
        <v>0.85</v>
      </c>
      <c r="E250" s="248">
        <v>0.22</v>
      </c>
      <c r="F250" s="248">
        <v>-0.51</v>
      </c>
    </row>
    <row r="251" spans="2:6" s="8" customFormat="1" ht="12.75" customHeight="1" x14ac:dyDescent="0.25">
      <c r="B251" s="247">
        <v>44096</v>
      </c>
      <c r="C251" s="248">
        <v>0.26</v>
      </c>
      <c r="D251" s="248">
        <v>0.86</v>
      </c>
      <c r="E251" s="248">
        <v>0.23</v>
      </c>
      <c r="F251" s="248">
        <v>-0.51</v>
      </c>
    </row>
    <row r="252" spans="2:6" s="8" customFormat="1" ht="12.75" customHeight="1" x14ac:dyDescent="0.25">
      <c r="B252" s="247">
        <v>44095</v>
      </c>
      <c r="C252" s="248">
        <v>0.27</v>
      </c>
      <c r="D252" s="248">
        <v>0.92</v>
      </c>
      <c r="E252" s="248">
        <v>0.25</v>
      </c>
      <c r="F252" s="248">
        <v>-0.53</v>
      </c>
    </row>
    <row r="253" spans="2:6" s="8" customFormat="1" ht="12.75" customHeight="1" x14ac:dyDescent="0.25">
      <c r="B253" s="247">
        <v>44092</v>
      </c>
      <c r="C253" s="248">
        <v>0.3</v>
      </c>
      <c r="D253" s="248">
        <v>0.96</v>
      </c>
      <c r="E253" s="248">
        <v>0.28000000000000003</v>
      </c>
      <c r="F253" s="248">
        <v>-0.49</v>
      </c>
    </row>
    <row r="254" spans="2:6" s="8" customFormat="1" ht="12.75" customHeight="1" x14ac:dyDescent="0.25">
      <c r="B254" s="247">
        <v>44091</v>
      </c>
      <c r="C254" s="248">
        <v>0.28000000000000003</v>
      </c>
      <c r="D254" s="248">
        <v>0.95</v>
      </c>
      <c r="E254" s="248">
        <v>0.26</v>
      </c>
      <c r="F254" s="248">
        <v>-0.49</v>
      </c>
    </row>
    <row r="255" spans="2:6" s="8" customFormat="1" ht="12.75" customHeight="1" x14ac:dyDescent="0.25">
      <c r="B255" s="247">
        <v>44090</v>
      </c>
      <c r="C255" s="248">
        <v>0.28999999999999998</v>
      </c>
      <c r="D255" s="248">
        <v>0.97</v>
      </c>
      <c r="E255" s="248">
        <v>0.26</v>
      </c>
      <c r="F255" s="248">
        <v>-0.49</v>
      </c>
    </row>
    <row r="256" spans="2:6" s="8" customFormat="1" ht="12.75" customHeight="1" x14ac:dyDescent="0.25">
      <c r="B256" s="247">
        <v>44089</v>
      </c>
      <c r="C256" s="248">
        <v>0.28999999999999998</v>
      </c>
      <c r="D256" s="248">
        <v>1</v>
      </c>
      <c r="E256" s="248">
        <v>0.27</v>
      </c>
      <c r="F256" s="248">
        <v>-0.48</v>
      </c>
    </row>
    <row r="257" spans="2:6" s="8" customFormat="1" ht="12.75" customHeight="1" x14ac:dyDescent="0.25">
      <c r="B257" s="247">
        <v>44088</v>
      </c>
      <c r="C257" s="248">
        <v>0.3</v>
      </c>
      <c r="D257" s="248">
        <v>1.02</v>
      </c>
      <c r="E257" s="248">
        <v>0.28000000000000003</v>
      </c>
      <c r="F257" s="248">
        <v>-0.48</v>
      </c>
    </row>
    <row r="258" spans="2:6" s="8" customFormat="1" ht="12.75" customHeight="1" x14ac:dyDescent="0.25">
      <c r="B258" s="247">
        <v>44085</v>
      </c>
      <c r="C258" s="248">
        <v>0.33</v>
      </c>
      <c r="D258" s="248">
        <v>0.98</v>
      </c>
      <c r="E258" s="248">
        <v>0.31</v>
      </c>
      <c r="F258" s="248">
        <v>-0.48</v>
      </c>
    </row>
    <row r="259" spans="2:6" s="8" customFormat="1" ht="12.75" customHeight="1" x14ac:dyDescent="0.25">
      <c r="B259" s="247">
        <v>44084</v>
      </c>
      <c r="C259" s="248">
        <v>0.37</v>
      </c>
      <c r="D259" s="248">
        <v>1.01</v>
      </c>
      <c r="E259" s="248">
        <v>0.35</v>
      </c>
      <c r="F259" s="248">
        <v>-0.43</v>
      </c>
    </row>
    <row r="260" spans="2:6" s="8" customFormat="1" ht="12.75" customHeight="1" x14ac:dyDescent="0.25">
      <c r="B260" s="247">
        <v>44083</v>
      </c>
      <c r="C260" s="248">
        <v>0.36</v>
      </c>
      <c r="D260" s="248">
        <v>1.02</v>
      </c>
      <c r="E260" s="248">
        <v>0.34</v>
      </c>
      <c r="F260" s="248">
        <v>-0.46</v>
      </c>
    </row>
    <row r="261" spans="2:6" s="8" customFormat="1" ht="12.75" customHeight="1" x14ac:dyDescent="0.25">
      <c r="B261" s="247">
        <v>44082</v>
      </c>
      <c r="C261" s="248">
        <v>0.36</v>
      </c>
      <c r="D261" s="248">
        <v>1.03</v>
      </c>
      <c r="E261" s="248">
        <v>0.32</v>
      </c>
      <c r="F261" s="248">
        <v>-0.5</v>
      </c>
    </row>
    <row r="262" spans="2:6" s="8" customFormat="1" ht="12.75" customHeight="1" x14ac:dyDescent="0.25">
      <c r="B262" s="247">
        <v>44081</v>
      </c>
      <c r="C262" s="248">
        <v>0.38</v>
      </c>
      <c r="D262" s="248">
        <v>1.04</v>
      </c>
      <c r="E262" s="248">
        <v>0.35</v>
      </c>
      <c r="F262" s="248">
        <v>-0.47</v>
      </c>
    </row>
    <row r="263" spans="2:6" s="8" customFormat="1" ht="12.75" customHeight="1" x14ac:dyDescent="0.25">
      <c r="B263" s="247">
        <v>44078</v>
      </c>
      <c r="C263" s="248">
        <v>0.37</v>
      </c>
      <c r="D263" s="248">
        <v>1.02</v>
      </c>
      <c r="E263" s="248">
        <v>0.35</v>
      </c>
      <c r="F263" s="248">
        <v>-0.48</v>
      </c>
    </row>
    <row r="264" spans="2:6" s="8" customFormat="1" ht="12.75" customHeight="1" x14ac:dyDescent="0.25">
      <c r="B264" s="247">
        <v>44077</v>
      </c>
      <c r="C264" s="248">
        <v>0.34</v>
      </c>
      <c r="D264" s="248">
        <v>0.97</v>
      </c>
      <c r="E264" s="248">
        <v>0.32</v>
      </c>
      <c r="F264" s="248">
        <v>-0.49</v>
      </c>
    </row>
    <row r="265" spans="2:6" s="8" customFormat="1" ht="12.75" customHeight="1" x14ac:dyDescent="0.25">
      <c r="B265" s="247">
        <v>44076</v>
      </c>
      <c r="C265" s="248">
        <v>0.35</v>
      </c>
      <c r="D265" s="248">
        <v>0.97</v>
      </c>
      <c r="E265" s="248">
        <v>0.33</v>
      </c>
      <c r="F265" s="248">
        <v>-0.48</v>
      </c>
    </row>
    <row r="266" spans="2:6" s="8" customFormat="1" ht="12.75" customHeight="1" x14ac:dyDescent="0.25">
      <c r="B266" s="247">
        <v>44075</v>
      </c>
      <c r="C266" s="248">
        <v>0.41</v>
      </c>
      <c r="D266" s="248">
        <v>1.03</v>
      </c>
      <c r="E266" s="248">
        <v>0.4</v>
      </c>
      <c r="F266" s="248">
        <v>-0.42</v>
      </c>
    </row>
    <row r="267" spans="2:6" s="8" customFormat="1" ht="12.75" customHeight="1" x14ac:dyDescent="0.25">
      <c r="B267" s="247">
        <v>44074</v>
      </c>
      <c r="C267" s="248">
        <v>0.42</v>
      </c>
      <c r="D267" s="248">
        <v>1.0900000000000001</v>
      </c>
      <c r="E267" s="248">
        <v>0.41</v>
      </c>
      <c r="F267" s="248">
        <v>-0.4</v>
      </c>
    </row>
    <row r="268" spans="2:6" s="8" customFormat="1" ht="12.75" customHeight="1" x14ac:dyDescent="0.25">
      <c r="B268" s="247">
        <v>44071</v>
      </c>
      <c r="C268" s="248">
        <v>0.4</v>
      </c>
      <c r="D268" s="248">
        <v>1.04</v>
      </c>
      <c r="E268" s="248">
        <v>0.38</v>
      </c>
      <c r="F268" s="248">
        <v>-0.41</v>
      </c>
    </row>
    <row r="269" spans="2:6" s="8" customFormat="1" ht="12.75" customHeight="1" x14ac:dyDescent="0.25">
      <c r="B269" s="247">
        <v>44070</v>
      </c>
      <c r="C269" s="248">
        <v>0.4</v>
      </c>
      <c r="D269" s="248">
        <v>1.02</v>
      </c>
      <c r="E269" s="248">
        <v>0.39</v>
      </c>
      <c r="F269" s="248">
        <v>-0.41</v>
      </c>
    </row>
    <row r="270" spans="2:6" s="8" customFormat="1" ht="12.75" customHeight="1" x14ac:dyDescent="0.25">
      <c r="B270" s="247">
        <v>44069</v>
      </c>
      <c r="C270" s="248">
        <v>0.39</v>
      </c>
      <c r="D270" s="248">
        <v>1.02</v>
      </c>
      <c r="E270" s="248">
        <v>0.37</v>
      </c>
      <c r="F270" s="248">
        <v>-0.42</v>
      </c>
    </row>
    <row r="271" spans="2:6" s="8" customFormat="1" ht="12.75" customHeight="1" x14ac:dyDescent="0.25">
      <c r="B271" s="247">
        <v>44068</v>
      </c>
      <c r="C271" s="248">
        <v>0.4</v>
      </c>
      <c r="D271" s="248">
        <v>1.02</v>
      </c>
      <c r="E271" s="248">
        <v>0.38</v>
      </c>
      <c r="F271" s="248">
        <v>-0.43</v>
      </c>
    </row>
    <row r="272" spans="2:6" s="8" customFormat="1" ht="12.75" customHeight="1" x14ac:dyDescent="0.25">
      <c r="B272" s="247">
        <v>44067</v>
      </c>
      <c r="C272" s="248">
        <v>0.35</v>
      </c>
      <c r="D272" s="248">
        <v>0.94</v>
      </c>
      <c r="E272" s="248">
        <v>0.32</v>
      </c>
      <c r="F272" s="248">
        <v>-0.49</v>
      </c>
    </row>
    <row r="273" spans="2:6" s="8" customFormat="1" ht="12.75" customHeight="1" x14ac:dyDescent="0.25">
      <c r="B273" s="247">
        <v>44064</v>
      </c>
      <c r="C273" s="248">
        <v>0.33</v>
      </c>
      <c r="D273" s="248">
        <v>0.94</v>
      </c>
      <c r="E273" s="248">
        <v>0.3</v>
      </c>
      <c r="F273" s="248">
        <v>-0.51</v>
      </c>
    </row>
    <row r="274" spans="2:6" s="8" customFormat="1" ht="12.75" customHeight="1" x14ac:dyDescent="0.25">
      <c r="B274" s="247">
        <v>44063</v>
      </c>
      <c r="C274" s="248">
        <v>0.32</v>
      </c>
      <c r="D274" s="248">
        <v>0.91</v>
      </c>
      <c r="E274" s="248">
        <v>0.28999999999999998</v>
      </c>
      <c r="F274" s="248">
        <v>-0.5</v>
      </c>
    </row>
    <row r="275" spans="2:6" s="8" customFormat="1" ht="12.75" customHeight="1" x14ac:dyDescent="0.25">
      <c r="B275" s="247">
        <v>44062</v>
      </c>
      <c r="C275" s="248">
        <v>0.33</v>
      </c>
      <c r="D275" s="248">
        <v>0.91</v>
      </c>
      <c r="E275" s="248">
        <v>0.28999999999999998</v>
      </c>
      <c r="F275" s="248">
        <v>-0.47</v>
      </c>
    </row>
    <row r="276" spans="2:6" s="8" customFormat="1" ht="12.75" customHeight="1" x14ac:dyDescent="0.25">
      <c r="B276" s="247">
        <v>44061</v>
      </c>
      <c r="C276" s="248">
        <v>0.34</v>
      </c>
      <c r="D276" s="248">
        <v>0.92</v>
      </c>
      <c r="E276" s="248">
        <v>0.31</v>
      </c>
      <c r="F276" s="248">
        <v>-0.46</v>
      </c>
    </row>
    <row r="277" spans="2:6" s="8" customFormat="1" ht="12.75" customHeight="1" x14ac:dyDescent="0.25">
      <c r="B277" s="247">
        <v>44060</v>
      </c>
      <c r="C277" s="248">
        <v>0.34</v>
      </c>
      <c r="D277" s="248">
        <v>0.93</v>
      </c>
      <c r="E277" s="248">
        <v>0.32</v>
      </c>
      <c r="F277" s="248">
        <v>-0.45</v>
      </c>
    </row>
    <row r="278" spans="2:6" s="8" customFormat="1" ht="12.75" customHeight="1" x14ac:dyDescent="0.25">
      <c r="B278" s="247">
        <v>44057</v>
      </c>
      <c r="C278" s="248">
        <v>0.37</v>
      </c>
      <c r="D278" s="248">
        <v>0.98</v>
      </c>
      <c r="E278" s="248">
        <v>0.36</v>
      </c>
      <c r="F278" s="248">
        <v>-0.42</v>
      </c>
    </row>
    <row r="279" spans="2:6" s="8" customFormat="1" ht="12.75" customHeight="1" x14ac:dyDescent="0.25">
      <c r="B279" s="247">
        <v>44056</v>
      </c>
      <c r="C279" s="248">
        <v>0.39</v>
      </c>
      <c r="D279" s="248">
        <v>1.01</v>
      </c>
      <c r="E279" s="248">
        <v>0.37</v>
      </c>
      <c r="F279" s="248">
        <v>-0.41</v>
      </c>
    </row>
    <row r="280" spans="2:6" s="8" customFormat="1" ht="12.75" customHeight="1" x14ac:dyDescent="0.25">
      <c r="B280" s="247">
        <v>44055</v>
      </c>
      <c r="C280" s="248">
        <v>0.32</v>
      </c>
      <c r="D280" s="248">
        <v>0.96</v>
      </c>
      <c r="E280" s="248">
        <v>0.3</v>
      </c>
      <c r="F280" s="248">
        <v>-0.45</v>
      </c>
    </row>
    <row r="281" spans="2:6" s="8" customFormat="1" ht="12.75" customHeight="1" x14ac:dyDescent="0.25">
      <c r="B281" s="247">
        <v>44054</v>
      </c>
      <c r="C281" s="248">
        <v>0.28999999999999998</v>
      </c>
      <c r="D281" s="248">
        <v>0.94</v>
      </c>
      <c r="E281" s="248">
        <v>0.28000000000000003</v>
      </c>
      <c r="F281" s="248">
        <v>-0.48</v>
      </c>
    </row>
    <row r="282" spans="2:6" s="8" customFormat="1" ht="12.75" customHeight="1" x14ac:dyDescent="0.25">
      <c r="B282" s="247">
        <v>44053</v>
      </c>
      <c r="C282" s="248">
        <v>0.27</v>
      </c>
      <c r="D282" s="248">
        <v>0.92</v>
      </c>
      <c r="E282" s="248">
        <v>0.25</v>
      </c>
      <c r="F282" s="248">
        <v>-0.53</v>
      </c>
    </row>
    <row r="283" spans="2:6" s="8" customFormat="1" ht="12.75" customHeight="1" x14ac:dyDescent="0.25">
      <c r="B283" s="247">
        <v>44050</v>
      </c>
      <c r="C283" s="248">
        <v>0.28999999999999998</v>
      </c>
      <c r="D283" s="248">
        <v>0.93</v>
      </c>
      <c r="E283" s="248">
        <v>0.28000000000000003</v>
      </c>
      <c r="F283" s="248">
        <v>-0.51</v>
      </c>
    </row>
    <row r="284" spans="2:6" s="8" customFormat="1" ht="12.75" customHeight="1" x14ac:dyDescent="0.25">
      <c r="B284" s="247">
        <v>44049</v>
      </c>
      <c r="C284" s="248">
        <v>0.3</v>
      </c>
      <c r="D284" s="248">
        <v>0.93</v>
      </c>
      <c r="E284" s="248">
        <v>0.28000000000000003</v>
      </c>
      <c r="F284" s="248">
        <v>-0.53</v>
      </c>
    </row>
    <row r="285" spans="2:6" s="8" customFormat="1" ht="12.75" customHeight="1" x14ac:dyDescent="0.25">
      <c r="B285" s="247">
        <v>44048</v>
      </c>
      <c r="C285" s="248">
        <v>0.32</v>
      </c>
      <c r="D285" s="248">
        <v>0.97</v>
      </c>
      <c r="E285" s="248">
        <v>0.31</v>
      </c>
      <c r="F285" s="248">
        <v>-0.51</v>
      </c>
    </row>
    <row r="286" spans="2:6" s="8" customFormat="1" ht="12.75" customHeight="1" x14ac:dyDescent="0.25">
      <c r="B286" s="247">
        <v>44047</v>
      </c>
      <c r="C286" s="248">
        <v>0.3</v>
      </c>
      <c r="D286" s="248">
        <v>0.95</v>
      </c>
      <c r="E286" s="248">
        <v>0.28000000000000003</v>
      </c>
      <c r="F286" s="248">
        <v>-0.55000000000000004</v>
      </c>
    </row>
    <row r="287" spans="2:6" s="8" customFormat="1" ht="12.75" customHeight="1" x14ac:dyDescent="0.25">
      <c r="B287" s="247">
        <v>44046</v>
      </c>
      <c r="C287" s="248">
        <v>0.34</v>
      </c>
      <c r="D287" s="248">
        <v>1.01</v>
      </c>
      <c r="E287" s="248">
        <v>0.33</v>
      </c>
      <c r="F287" s="248">
        <v>-0.52</v>
      </c>
    </row>
    <row r="288" spans="2:6" s="8" customFormat="1" ht="12.75" customHeight="1" x14ac:dyDescent="0.25">
      <c r="B288" s="247">
        <v>44043</v>
      </c>
      <c r="C288" s="248">
        <v>0.34</v>
      </c>
      <c r="D288" s="248">
        <v>1.01</v>
      </c>
      <c r="E288" s="248">
        <v>0.33</v>
      </c>
      <c r="F288" s="248">
        <v>-0.53</v>
      </c>
    </row>
    <row r="289" spans="2:6" s="8" customFormat="1" ht="12.75" customHeight="1" x14ac:dyDescent="0.25">
      <c r="B289" s="247">
        <v>44042</v>
      </c>
      <c r="C289" s="248">
        <v>0.32</v>
      </c>
      <c r="D289" s="248">
        <v>0.97</v>
      </c>
      <c r="E289" s="248">
        <v>0.31</v>
      </c>
      <c r="F289" s="248">
        <v>-0.54</v>
      </c>
    </row>
    <row r="290" spans="2:6" s="8" customFormat="1" ht="12.75" customHeight="1" x14ac:dyDescent="0.25">
      <c r="B290" s="247">
        <v>44041</v>
      </c>
      <c r="C290" s="248">
        <v>0.35</v>
      </c>
      <c r="D290" s="248">
        <v>0.99</v>
      </c>
      <c r="E290" s="248">
        <v>0.35</v>
      </c>
      <c r="F290" s="248">
        <v>-0.5</v>
      </c>
    </row>
    <row r="291" spans="2:6" s="8" customFormat="1" ht="12.75" customHeight="1" x14ac:dyDescent="0.25">
      <c r="B291" s="247">
        <v>44040</v>
      </c>
      <c r="C291" s="248">
        <v>0.36</v>
      </c>
      <c r="D291" s="248">
        <v>1.01</v>
      </c>
      <c r="E291" s="248">
        <v>0.35</v>
      </c>
      <c r="F291" s="248">
        <v>-0.51</v>
      </c>
    </row>
    <row r="292" spans="2:6" s="8" customFormat="1" ht="12.75" customHeight="1" x14ac:dyDescent="0.25">
      <c r="B292" s="247">
        <v>44039</v>
      </c>
      <c r="C292" s="248">
        <v>0.34</v>
      </c>
      <c r="D292" s="248">
        <v>0.99</v>
      </c>
      <c r="E292" s="248">
        <v>0.34</v>
      </c>
      <c r="F292" s="248">
        <v>-0.49</v>
      </c>
    </row>
    <row r="293" spans="2:6" s="8" customFormat="1" ht="12.75" customHeight="1" x14ac:dyDescent="0.25">
      <c r="B293" s="247">
        <v>44036</v>
      </c>
      <c r="C293" s="248">
        <v>0.35</v>
      </c>
      <c r="D293" s="248">
        <v>1</v>
      </c>
      <c r="E293" s="248">
        <v>0.35</v>
      </c>
      <c r="F293" s="248">
        <v>-0.45</v>
      </c>
    </row>
    <row r="294" spans="2:6" s="8" customFormat="1" ht="12.75" customHeight="1" x14ac:dyDescent="0.25">
      <c r="B294" s="247">
        <v>44035</v>
      </c>
      <c r="C294" s="248">
        <v>0.32</v>
      </c>
      <c r="D294" s="248">
        <v>0.98</v>
      </c>
      <c r="E294" s="248">
        <v>0.32</v>
      </c>
      <c r="F294" s="248">
        <v>-0.48</v>
      </c>
    </row>
    <row r="295" spans="2:6" s="8" customFormat="1" ht="12.75" customHeight="1" x14ac:dyDescent="0.25">
      <c r="B295" s="247">
        <v>44034</v>
      </c>
      <c r="C295" s="248">
        <v>0.34</v>
      </c>
      <c r="D295" s="248">
        <v>1.03</v>
      </c>
      <c r="E295" s="248">
        <v>0.33</v>
      </c>
      <c r="F295" s="248">
        <v>-0.49</v>
      </c>
    </row>
    <row r="296" spans="2:6" s="8" customFormat="1" ht="12.75" customHeight="1" x14ac:dyDescent="0.25">
      <c r="B296" s="247">
        <v>44033</v>
      </c>
      <c r="C296" s="248">
        <v>0.36</v>
      </c>
      <c r="D296" s="248">
        <v>1.0900000000000001</v>
      </c>
      <c r="E296" s="248">
        <v>0.35</v>
      </c>
      <c r="F296" s="248">
        <v>-0.46</v>
      </c>
    </row>
    <row r="297" spans="2:6" s="8" customFormat="1" ht="12.75" customHeight="1" x14ac:dyDescent="0.25">
      <c r="B297" s="247">
        <v>44032</v>
      </c>
      <c r="C297" s="248">
        <v>0.36</v>
      </c>
      <c r="D297" s="248">
        <v>1.1000000000000001</v>
      </c>
      <c r="E297" s="248">
        <v>0.35</v>
      </c>
      <c r="F297" s="248">
        <v>-0.46</v>
      </c>
    </row>
    <row r="298" spans="2:6" s="8" customFormat="1" ht="12.75" customHeight="1" x14ac:dyDescent="0.25">
      <c r="B298" s="247">
        <v>44029</v>
      </c>
      <c r="C298" s="248">
        <v>0.42</v>
      </c>
      <c r="D298" s="248">
        <v>1.17</v>
      </c>
      <c r="E298" s="248">
        <v>0.41</v>
      </c>
      <c r="F298" s="248">
        <v>-0.45</v>
      </c>
    </row>
    <row r="299" spans="2:6" s="8" customFormat="1" ht="12.75" customHeight="1" x14ac:dyDescent="0.25">
      <c r="B299" s="247">
        <v>44028</v>
      </c>
      <c r="C299" s="248">
        <v>0.41</v>
      </c>
      <c r="D299" s="248">
        <v>1.19</v>
      </c>
      <c r="E299" s="248">
        <v>0.4</v>
      </c>
      <c r="F299" s="248">
        <v>-0.47</v>
      </c>
    </row>
    <row r="300" spans="2:6" s="8" customFormat="1" ht="12.75" customHeight="1" x14ac:dyDescent="0.25">
      <c r="B300" s="247">
        <v>44027</v>
      </c>
      <c r="C300" s="248">
        <v>0.42</v>
      </c>
      <c r="D300" s="248">
        <v>1.2</v>
      </c>
      <c r="E300" s="248">
        <v>0.42</v>
      </c>
      <c r="F300" s="248">
        <v>-0.45</v>
      </c>
    </row>
    <row r="301" spans="2:6" s="8" customFormat="1" ht="12.75" customHeight="1" x14ac:dyDescent="0.25">
      <c r="B301" s="247">
        <v>44026</v>
      </c>
      <c r="C301" s="248">
        <v>0.41</v>
      </c>
      <c r="D301" s="248">
        <v>1.21</v>
      </c>
      <c r="E301" s="248">
        <v>0.41</v>
      </c>
      <c r="F301" s="248">
        <v>-0.45</v>
      </c>
    </row>
    <row r="302" spans="2:6" s="8" customFormat="1" ht="12.75" customHeight="1" x14ac:dyDescent="0.25">
      <c r="B302" s="247">
        <v>44025</v>
      </c>
      <c r="C302" s="248">
        <v>0.45</v>
      </c>
      <c r="D302" s="248">
        <v>1.24</v>
      </c>
      <c r="E302" s="248">
        <v>0.44</v>
      </c>
      <c r="F302" s="248">
        <v>-0.42</v>
      </c>
    </row>
    <row r="303" spans="2:6" s="8" customFormat="1" ht="12.75" customHeight="1" x14ac:dyDescent="0.25">
      <c r="B303" s="247">
        <v>44022</v>
      </c>
      <c r="C303" s="248">
        <v>0.41</v>
      </c>
      <c r="D303" s="248">
        <v>1.22</v>
      </c>
      <c r="E303" s="248">
        <v>0.41</v>
      </c>
      <c r="F303" s="248">
        <v>-0.47</v>
      </c>
    </row>
    <row r="304" spans="2:6" s="8" customFormat="1" ht="12.75" customHeight="1" x14ac:dyDescent="0.25">
      <c r="B304" s="247">
        <v>44021</v>
      </c>
      <c r="C304" s="248">
        <v>0.41</v>
      </c>
      <c r="D304" s="248">
        <v>1.22</v>
      </c>
      <c r="E304" s="248">
        <v>0.4</v>
      </c>
      <c r="F304" s="248">
        <v>-0.46</v>
      </c>
    </row>
    <row r="305" spans="2:6" s="8" customFormat="1" ht="12.75" customHeight="1" x14ac:dyDescent="0.25">
      <c r="B305" s="247">
        <v>44020</v>
      </c>
      <c r="C305" s="248">
        <v>0.4</v>
      </c>
      <c r="D305" s="248">
        <v>1.2</v>
      </c>
      <c r="E305" s="248">
        <v>0.41</v>
      </c>
      <c r="F305" s="248">
        <v>-0.44</v>
      </c>
    </row>
    <row r="306" spans="2:6" s="8" customFormat="1" ht="12.75" customHeight="1" x14ac:dyDescent="0.25">
      <c r="B306" s="247">
        <v>44019</v>
      </c>
      <c r="C306" s="248">
        <v>0.4</v>
      </c>
      <c r="D306" s="248">
        <v>1.2</v>
      </c>
      <c r="E306" s="248">
        <v>0.42</v>
      </c>
      <c r="F306" s="248">
        <v>-0.43</v>
      </c>
    </row>
    <row r="307" spans="2:6" s="8" customFormat="1" ht="12.75" customHeight="1" x14ac:dyDescent="0.25">
      <c r="B307" s="247">
        <v>44018</v>
      </c>
      <c r="C307" s="248">
        <v>0.41</v>
      </c>
      <c r="D307" s="248">
        <v>1.24</v>
      </c>
      <c r="E307" s="248">
        <v>0.42</v>
      </c>
      <c r="F307" s="248">
        <v>-0.43</v>
      </c>
    </row>
    <row r="308" spans="2:6" s="8" customFormat="1" ht="12.75" customHeight="1" x14ac:dyDescent="0.25">
      <c r="B308" s="247">
        <v>44015</v>
      </c>
      <c r="C308" s="248">
        <v>0.43</v>
      </c>
      <c r="D308" s="248">
        <v>1.25</v>
      </c>
      <c r="E308" s="248">
        <v>0.44</v>
      </c>
      <c r="F308" s="248">
        <v>-0.43</v>
      </c>
    </row>
    <row r="309" spans="2:6" s="8" customFormat="1" ht="12.75" customHeight="1" x14ac:dyDescent="0.25">
      <c r="B309" s="247">
        <v>44014</v>
      </c>
      <c r="C309" s="248">
        <v>0.44</v>
      </c>
      <c r="D309" s="248">
        <v>1.21</v>
      </c>
      <c r="E309" s="248">
        <v>0.45</v>
      </c>
      <c r="F309" s="248">
        <v>-0.43</v>
      </c>
    </row>
    <row r="310" spans="2:6" s="8" customFormat="1" ht="12.75" customHeight="1" x14ac:dyDescent="0.25">
      <c r="B310" s="247">
        <v>44013</v>
      </c>
      <c r="C310" s="248">
        <v>0.47</v>
      </c>
      <c r="D310" s="248">
        <v>1.27</v>
      </c>
      <c r="E310" s="248">
        <v>0.5</v>
      </c>
      <c r="F310" s="248">
        <v>-0.4</v>
      </c>
    </row>
    <row r="311" spans="2:6" s="8" customFormat="1" ht="12.75" customHeight="1" x14ac:dyDescent="0.25">
      <c r="B311" s="247">
        <v>44012</v>
      </c>
      <c r="C311" s="248">
        <v>0.47</v>
      </c>
      <c r="D311" s="248">
        <v>1.26</v>
      </c>
      <c r="E311" s="248">
        <v>0.46</v>
      </c>
      <c r="F311" s="248">
        <v>-0.46</v>
      </c>
    </row>
    <row r="312" spans="2:6" s="8" customFormat="1" ht="12.75" customHeight="1" x14ac:dyDescent="0.25">
      <c r="B312" s="247">
        <v>44011</v>
      </c>
      <c r="C312" s="248">
        <v>0.47</v>
      </c>
      <c r="D312" s="248">
        <v>1.3</v>
      </c>
      <c r="E312" s="248">
        <v>0.47</v>
      </c>
      <c r="F312" s="248">
        <v>-0.47</v>
      </c>
    </row>
    <row r="313" spans="2:6" s="8" customFormat="1" ht="12.75" customHeight="1" x14ac:dyDescent="0.25">
      <c r="B313" s="247">
        <v>44008</v>
      </c>
      <c r="C313" s="248">
        <v>0.45</v>
      </c>
      <c r="D313" s="248">
        <v>1.29</v>
      </c>
      <c r="E313" s="248">
        <v>0.45</v>
      </c>
      <c r="F313" s="248">
        <v>-0.48</v>
      </c>
    </row>
    <row r="314" spans="2:6" s="8" customFormat="1" ht="12.75" customHeight="1" x14ac:dyDescent="0.25">
      <c r="B314" s="247">
        <v>44007</v>
      </c>
      <c r="C314" s="248">
        <v>0.46</v>
      </c>
      <c r="D314" s="248">
        <v>1.3</v>
      </c>
      <c r="E314" s="248">
        <v>0.45</v>
      </c>
      <c r="F314" s="248">
        <v>-0.47</v>
      </c>
    </row>
    <row r="315" spans="2:6" s="8" customFormat="1" ht="12.75" customHeight="1" x14ac:dyDescent="0.25">
      <c r="B315" s="247">
        <v>44006</v>
      </c>
      <c r="C315" s="248">
        <v>0.45</v>
      </c>
      <c r="D315" s="248">
        <v>1.27</v>
      </c>
      <c r="E315" s="248">
        <v>0.47</v>
      </c>
      <c r="F315" s="248">
        <v>-0.44</v>
      </c>
    </row>
    <row r="316" spans="2:6" s="8" customFormat="1" ht="12.75" customHeight="1" x14ac:dyDescent="0.25">
      <c r="B316" s="247">
        <v>44005</v>
      </c>
      <c r="C316" s="248">
        <v>0.48</v>
      </c>
      <c r="D316" s="248">
        <v>1.25</v>
      </c>
      <c r="E316" s="248">
        <v>0.47</v>
      </c>
      <c r="F316" s="248">
        <v>-0.41</v>
      </c>
    </row>
    <row r="317" spans="2:6" s="8" customFormat="1" ht="12.75" customHeight="1" x14ac:dyDescent="0.25">
      <c r="B317" s="247">
        <v>44004</v>
      </c>
      <c r="C317" s="248">
        <v>0.48</v>
      </c>
      <c r="D317" s="248">
        <v>1.29</v>
      </c>
      <c r="E317" s="248">
        <v>0.46</v>
      </c>
      <c r="F317" s="248">
        <v>-0.44</v>
      </c>
    </row>
    <row r="318" spans="2:6" s="8" customFormat="1" ht="12.75" customHeight="1" x14ac:dyDescent="0.25">
      <c r="B318" s="247">
        <v>44001</v>
      </c>
      <c r="C318" s="248">
        <v>0.51</v>
      </c>
      <c r="D318" s="248">
        <v>1.36</v>
      </c>
      <c r="E318" s="248">
        <v>0.49</v>
      </c>
      <c r="F318" s="248">
        <v>-0.42</v>
      </c>
    </row>
    <row r="319" spans="2:6" s="8" customFormat="1" ht="12.75" customHeight="1" x14ac:dyDescent="0.25">
      <c r="B319" s="247">
        <v>44000</v>
      </c>
      <c r="C319" s="248">
        <v>0.49</v>
      </c>
      <c r="D319" s="248">
        <v>1.38</v>
      </c>
      <c r="E319" s="248">
        <v>0.51</v>
      </c>
      <c r="F319" s="248">
        <v>-0.41</v>
      </c>
    </row>
    <row r="320" spans="2:6" s="8" customFormat="1" ht="12.75" customHeight="1" x14ac:dyDescent="0.25">
      <c r="B320" s="247">
        <v>43999</v>
      </c>
      <c r="C320" s="248">
        <v>0.54</v>
      </c>
      <c r="D320" s="248">
        <v>1.41</v>
      </c>
      <c r="E320" s="248">
        <v>0.56000000000000005</v>
      </c>
      <c r="F320" s="248">
        <v>-0.4</v>
      </c>
    </row>
    <row r="321" spans="2:6" s="8" customFormat="1" ht="12.75" customHeight="1" x14ac:dyDescent="0.25">
      <c r="B321" s="247">
        <v>43998</v>
      </c>
      <c r="C321" s="248">
        <v>0.53</v>
      </c>
      <c r="D321" s="248">
        <v>1.39</v>
      </c>
      <c r="E321" s="248">
        <v>0.53</v>
      </c>
      <c r="F321" s="248">
        <v>-0.43</v>
      </c>
    </row>
    <row r="322" spans="2:6" s="8" customFormat="1" ht="12.75" customHeight="1" x14ac:dyDescent="0.25">
      <c r="B322" s="247">
        <v>43997</v>
      </c>
      <c r="C322" s="248">
        <v>0.54</v>
      </c>
      <c r="D322" s="248">
        <v>1.46</v>
      </c>
      <c r="E322" s="248">
        <v>0.56000000000000005</v>
      </c>
      <c r="F322" s="248">
        <v>-0.45</v>
      </c>
    </row>
    <row r="323" spans="2:6" s="8" customFormat="1" ht="12.75" customHeight="1" x14ac:dyDescent="0.25">
      <c r="B323" s="247">
        <v>43994</v>
      </c>
      <c r="C323" s="248">
        <v>0.56999999999999995</v>
      </c>
      <c r="D323" s="248">
        <v>1.44</v>
      </c>
      <c r="E323" s="248">
        <v>0.59</v>
      </c>
      <c r="F323" s="248">
        <v>-0.44</v>
      </c>
    </row>
    <row r="324" spans="2:6" s="8" customFormat="1" ht="12.75" customHeight="1" x14ac:dyDescent="0.25">
      <c r="B324" s="247">
        <v>43993</v>
      </c>
      <c r="C324" s="248">
        <v>0.6</v>
      </c>
      <c r="D324" s="248">
        <v>1.5</v>
      </c>
      <c r="E324" s="248">
        <v>0.62</v>
      </c>
      <c r="F324" s="248">
        <v>-0.42</v>
      </c>
    </row>
    <row r="325" spans="2:6" s="8" customFormat="1" ht="12.75" customHeight="1" x14ac:dyDescent="0.25">
      <c r="B325" s="247">
        <v>43992</v>
      </c>
      <c r="C325" s="248">
        <v>0.64</v>
      </c>
      <c r="D325" s="248">
        <v>1.55</v>
      </c>
      <c r="E325" s="248">
        <v>0.67</v>
      </c>
      <c r="F325" s="248">
        <v>-0.33</v>
      </c>
    </row>
    <row r="326" spans="2:6" s="8" customFormat="1" ht="12.75" customHeight="1" x14ac:dyDescent="0.25">
      <c r="B326" s="247">
        <v>43991</v>
      </c>
      <c r="C326" s="248">
        <v>0.59</v>
      </c>
      <c r="D326" s="248">
        <v>1.5</v>
      </c>
      <c r="E326" s="248">
        <v>0.63</v>
      </c>
      <c r="F326" s="248">
        <v>-0.31</v>
      </c>
    </row>
    <row r="327" spans="2:6" s="8" customFormat="1" ht="12.75" customHeight="1" x14ac:dyDescent="0.25">
      <c r="B327" s="247">
        <v>43990</v>
      </c>
      <c r="C327" s="248">
        <v>0.52</v>
      </c>
      <c r="D327" s="248">
        <v>1.4</v>
      </c>
      <c r="E327" s="248">
        <v>0.55000000000000004</v>
      </c>
      <c r="F327" s="248">
        <v>-0.32</v>
      </c>
    </row>
    <row r="328" spans="2:6" s="8" customFormat="1" ht="12.75" customHeight="1" x14ac:dyDescent="0.25">
      <c r="B328" s="247">
        <v>43987</v>
      </c>
      <c r="C328" s="248">
        <v>0.53</v>
      </c>
      <c r="D328" s="248">
        <v>1.41</v>
      </c>
      <c r="E328" s="248">
        <v>0.56000000000000005</v>
      </c>
      <c r="F328" s="248">
        <v>-0.28000000000000003</v>
      </c>
    </row>
    <row r="329" spans="2:6" s="8" customFormat="1" ht="12.75" customHeight="1" x14ac:dyDescent="0.25">
      <c r="B329" s="247">
        <v>43986</v>
      </c>
      <c r="C329" s="248">
        <v>0.52</v>
      </c>
      <c r="D329" s="248">
        <v>1.42</v>
      </c>
      <c r="E329" s="248">
        <v>0.55000000000000004</v>
      </c>
      <c r="F329" s="248">
        <v>-0.32</v>
      </c>
    </row>
    <row r="330" spans="2:6" s="8" customFormat="1" ht="12.75" customHeight="1" x14ac:dyDescent="0.25">
      <c r="B330" s="247">
        <v>43985</v>
      </c>
      <c r="C330" s="248">
        <v>0.56999999999999995</v>
      </c>
      <c r="D330" s="248">
        <v>1.55</v>
      </c>
      <c r="E330" s="248">
        <v>0.61</v>
      </c>
      <c r="F330" s="248">
        <v>-0.36</v>
      </c>
    </row>
    <row r="331" spans="2:6" s="8" customFormat="1" ht="12.75" customHeight="1" x14ac:dyDescent="0.25">
      <c r="B331" s="247">
        <v>43984</v>
      </c>
      <c r="C331" s="248">
        <v>0.51</v>
      </c>
      <c r="D331" s="248">
        <v>1.5</v>
      </c>
      <c r="E331" s="248">
        <v>0.56000000000000005</v>
      </c>
      <c r="F331" s="248">
        <v>-0.42</v>
      </c>
    </row>
    <row r="332" spans="2:6" s="8" customFormat="1" ht="12.75" customHeight="1" x14ac:dyDescent="0.25">
      <c r="B332" s="247">
        <v>43983</v>
      </c>
      <c r="C332" s="248">
        <v>0.51</v>
      </c>
      <c r="D332" s="248">
        <v>1.48</v>
      </c>
      <c r="E332" s="248">
        <v>0.56999999999999995</v>
      </c>
      <c r="F332" s="248">
        <v>-0.4</v>
      </c>
    </row>
    <row r="333" spans="2:6" s="8" customFormat="1" ht="12.75" customHeight="1" x14ac:dyDescent="0.25">
      <c r="B333" s="247">
        <v>43980</v>
      </c>
      <c r="C333" s="248">
        <v>0.5</v>
      </c>
      <c r="D333" s="248">
        <v>1.47</v>
      </c>
      <c r="E333" s="248">
        <v>0.56000000000000005</v>
      </c>
      <c r="F333" s="248">
        <v>-0.45</v>
      </c>
    </row>
    <row r="334" spans="2:6" s="8" customFormat="1" ht="12.75" customHeight="1" x14ac:dyDescent="0.25">
      <c r="B334" s="247">
        <v>43979</v>
      </c>
      <c r="C334" s="248">
        <v>0.54</v>
      </c>
      <c r="D334" s="248">
        <v>1.42</v>
      </c>
      <c r="E334" s="248">
        <v>0.57999999999999996</v>
      </c>
      <c r="F334" s="248">
        <v>-0.42</v>
      </c>
    </row>
    <row r="335" spans="2:6" s="8" customFormat="1" ht="12.75" customHeight="1" x14ac:dyDescent="0.25">
      <c r="B335" s="247">
        <v>43978</v>
      </c>
      <c r="C335" s="248">
        <v>0.63</v>
      </c>
      <c r="D335" s="248">
        <v>1.5</v>
      </c>
      <c r="E335" s="248">
        <v>0.64</v>
      </c>
      <c r="F335" s="248">
        <v>-0.42</v>
      </c>
    </row>
    <row r="336" spans="2:6" s="8" customFormat="1" ht="12.75" customHeight="1" x14ac:dyDescent="0.25">
      <c r="B336" s="247">
        <v>43977</v>
      </c>
      <c r="C336" s="248">
        <v>0.68</v>
      </c>
      <c r="D336" s="248">
        <v>1.55</v>
      </c>
      <c r="E336" s="248">
        <v>0.62</v>
      </c>
      <c r="F336" s="248">
        <v>-0.43</v>
      </c>
    </row>
    <row r="337" spans="2:6" s="8" customFormat="1" ht="12.75" customHeight="1" x14ac:dyDescent="0.25">
      <c r="B337" s="247">
        <v>43976</v>
      </c>
      <c r="C337" s="248">
        <v>0.7</v>
      </c>
      <c r="D337" s="248">
        <v>1.57</v>
      </c>
      <c r="E337" s="248">
        <v>0.61</v>
      </c>
      <c r="F337" s="248">
        <v>-0.5</v>
      </c>
    </row>
    <row r="338" spans="2:6" s="8" customFormat="1" ht="12.75" customHeight="1" x14ac:dyDescent="0.25">
      <c r="B338" s="247">
        <v>43973</v>
      </c>
      <c r="C338" s="248">
        <v>0.72</v>
      </c>
      <c r="D338" s="248">
        <v>1.59</v>
      </c>
      <c r="E338" s="248">
        <v>0.62</v>
      </c>
      <c r="F338" s="248">
        <v>-0.49</v>
      </c>
    </row>
    <row r="339" spans="2:6" s="8" customFormat="1" ht="12.75" customHeight="1" x14ac:dyDescent="0.25">
      <c r="B339" s="247">
        <v>43972</v>
      </c>
      <c r="C339" s="248">
        <v>0.75</v>
      </c>
      <c r="D339" s="248">
        <v>1.61</v>
      </c>
      <c r="E339" s="248">
        <v>0.63</v>
      </c>
      <c r="F339" s="248">
        <v>-0.5</v>
      </c>
    </row>
    <row r="340" spans="2:6" s="8" customFormat="1" ht="12.75" customHeight="1" x14ac:dyDescent="0.25">
      <c r="B340" s="247">
        <v>43971</v>
      </c>
      <c r="C340" s="248">
        <v>0.75</v>
      </c>
      <c r="D340" s="248">
        <v>1.63</v>
      </c>
      <c r="E340" s="248">
        <v>0.64</v>
      </c>
      <c r="F340" s="248">
        <v>-0.47</v>
      </c>
    </row>
    <row r="341" spans="2:6" s="8" customFormat="1" ht="12.75" customHeight="1" x14ac:dyDescent="0.25">
      <c r="B341" s="247">
        <v>43970</v>
      </c>
      <c r="C341" s="248">
        <v>0.76</v>
      </c>
      <c r="D341" s="248">
        <v>1.63</v>
      </c>
      <c r="E341" s="248">
        <v>0.64</v>
      </c>
      <c r="F341" s="248">
        <v>-0.47</v>
      </c>
    </row>
    <row r="342" spans="2:6" s="8" customFormat="1" ht="12.75" customHeight="1" x14ac:dyDescent="0.25">
      <c r="B342" s="247">
        <v>43969</v>
      </c>
      <c r="C342" s="248">
        <v>0.85</v>
      </c>
      <c r="D342" s="248">
        <v>1.67</v>
      </c>
      <c r="E342" s="248">
        <v>0.73</v>
      </c>
      <c r="F342" s="248">
        <v>-0.47</v>
      </c>
    </row>
    <row r="343" spans="2:6" s="8" customFormat="1" ht="12.75" customHeight="1" x14ac:dyDescent="0.25">
      <c r="B343" s="247">
        <v>43966</v>
      </c>
      <c r="C343" s="248">
        <v>0.87</v>
      </c>
      <c r="D343" s="248">
        <v>1.85</v>
      </c>
      <c r="E343" s="248">
        <v>0.76</v>
      </c>
      <c r="F343" s="248">
        <v>-0.53</v>
      </c>
    </row>
    <row r="344" spans="2:6" s="8" customFormat="1" ht="12.75" customHeight="1" x14ac:dyDescent="0.25">
      <c r="B344" s="247">
        <v>43966</v>
      </c>
      <c r="C344" s="248">
        <v>0.86</v>
      </c>
      <c r="D344" s="248">
        <v>1.84</v>
      </c>
      <c r="E344" s="248">
        <v>0.74</v>
      </c>
      <c r="F344" s="248">
        <v>-0.54</v>
      </c>
    </row>
    <row r="345" spans="2:6" s="8" customFormat="1" ht="12.75" customHeight="1" x14ac:dyDescent="0.25">
      <c r="B345" s="247">
        <v>43966</v>
      </c>
      <c r="C345" s="248">
        <v>0.86</v>
      </c>
      <c r="D345" s="248">
        <v>1.84</v>
      </c>
      <c r="E345" s="248">
        <v>0.74</v>
      </c>
      <c r="F345" s="248">
        <v>-0.54</v>
      </c>
    </row>
    <row r="346" spans="2:6" s="8" customFormat="1" ht="12.75" customHeight="1" x14ac:dyDescent="0.25">
      <c r="B346" s="247">
        <v>43965</v>
      </c>
      <c r="C346" s="248">
        <v>0.86</v>
      </c>
      <c r="D346" s="248">
        <v>1.82</v>
      </c>
      <c r="E346" s="248">
        <v>0.74</v>
      </c>
      <c r="F346" s="248">
        <v>-0.55000000000000004</v>
      </c>
    </row>
    <row r="347" spans="2:6" s="8" customFormat="1" ht="12.75" customHeight="1" x14ac:dyDescent="0.25">
      <c r="B347" s="247">
        <v>43964</v>
      </c>
      <c r="C347" s="248">
        <v>0.83</v>
      </c>
      <c r="D347" s="248">
        <v>1.8</v>
      </c>
      <c r="E347" s="248">
        <v>0.73</v>
      </c>
      <c r="F347" s="248">
        <v>-0.53</v>
      </c>
    </row>
    <row r="348" spans="2:6" s="8" customFormat="1" ht="12.75" customHeight="1" x14ac:dyDescent="0.25">
      <c r="B348" s="247">
        <v>43963</v>
      </c>
      <c r="C348" s="248">
        <v>0.91</v>
      </c>
      <c r="D348" s="248">
        <v>1.89</v>
      </c>
      <c r="E348" s="248">
        <v>0.78</v>
      </c>
      <c r="F348" s="248">
        <v>-0.51</v>
      </c>
    </row>
    <row r="349" spans="2:6" s="8" customFormat="1" ht="12.75" customHeight="1" x14ac:dyDescent="0.25">
      <c r="B349" s="247">
        <v>43962</v>
      </c>
      <c r="C349" s="248">
        <v>0.93</v>
      </c>
      <c r="D349" s="248">
        <v>1.88</v>
      </c>
      <c r="E349" s="248">
        <v>0.81</v>
      </c>
      <c r="F349" s="248">
        <v>-0.51</v>
      </c>
    </row>
    <row r="350" spans="2:6" s="8" customFormat="1" ht="12.75" customHeight="1" x14ac:dyDescent="0.25">
      <c r="B350" s="247">
        <v>43959</v>
      </c>
      <c r="C350" s="248">
        <v>0.92</v>
      </c>
      <c r="D350" s="248">
        <v>1.84</v>
      </c>
      <c r="E350" s="248">
        <v>0.79</v>
      </c>
      <c r="F350" s="248">
        <v>-0.54</v>
      </c>
    </row>
    <row r="351" spans="2:6" s="8" customFormat="1" ht="12.75" customHeight="1" x14ac:dyDescent="0.25">
      <c r="B351" s="247">
        <v>43958</v>
      </c>
      <c r="C351" s="248">
        <v>0.94</v>
      </c>
      <c r="D351" s="248">
        <v>1.92</v>
      </c>
      <c r="E351" s="248">
        <v>0.82</v>
      </c>
      <c r="F351" s="248">
        <v>-0.55000000000000004</v>
      </c>
    </row>
    <row r="352" spans="2:6" s="8" customFormat="1" ht="12.75" customHeight="1" x14ac:dyDescent="0.25">
      <c r="B352" s="247">
        <v>43957</v>
      </c>
      <c r="C352" s="248">
        <v>0.97</v>
      </c>
      <c r="D352" s="248">
        <v>1.97</v>
      </c>
      <c r="E352" s="248">
        <v>0.85</v>
      </c>
      <c r="F352" s="248">
        <v>-0.51</v>
      </c>
    </row>
    <row r="353" spans="2:6" s="8" customFormat="1" ht="12.75" customHeight="1" x14ac:dyDescent="0.25">
      <c r="B353" s="247">
        <v>43956</v>
      </c>
      <c r="C353" s="248">
        <v>0.89</v>
      </c>
      <c r="D353" s="248">
        <v>1.86</v>
      </c>
      <c r="E353" s="248">
        <v>0.78</v>
      </c>
      <c r="F353" s="248">
        <v>-0.57999999999999996</v>
      </c>
    </row>
    <row r="354" spans="2:6" s="8" customFormat="1" ht="12.75" customHeight="1" x14ac:dyDescent="0.25">
      <c r="B354" s="247">
        <v>43955</v>
      </c>
      <c r="C354" s="248">
        <v>0.85</v>
      </c>
      <c r="D354" s="248">
        <v>1.76</v>
      </c>
      <c r="E354" s="248">
        <v>0.76</v>
      </c>
      <c r="F354" s="248">
        <v>-0.56999999999999995</v>
      </c>
    </row>
    <row r="355" spans="2:6" s="8" customFormat="1" ht="12.75" customHeight="1" x14ac:dyDescent="0.25">
      <c r="B355" s="247">
        <v>43951</v>
      </c>
      <c r="C355" s="248">
        <v>0.81</v>
      </c>
      <c r="D355" s="248">
        <v>1.76</v>
      </c>
      <c r="E355" s="248">
        <v>0.72</v>
      </c>
      <c r="F355" s="248">
        <v>-0.59</v>
      </c>
    </row>
    <row r="356" spans="2:6" s="8" customFormat="1" ht="12.75" customHeight="1" x14ac:dyDescent="0.25">
      <c r="B356" s="247">
        <v>43950</v>
      </c>
      <c r="C356" s="248">
        <v>0.9</v>
      </c>
      <c r="D356" s="248">
        <v>1.75</v>
      </c>
      <c r="E356" s="248">
        <v>0.8</v>
      </c>
      <c r="F356" s="248">
        <v>-0.5</v>
      </c>
    </row>
    <row r="357" spans="2:6" s="8" customFormat="1" ht="12.75" customHeight="1" x14ac:dyDescent="0.25">
      <c r="B357" s="247">
        <v>43949</v>
      </c>
      <c r="C357" s="248">
        <v>0.96</v>
      </c>
      <c r="D357" s="248">
        <v>1.73</v>
      </c>
      <c r="E357" s="248">
        <v>0.84</v>
      </c>
      <c r="F357" s="248">
        <v>-0.47</v>
      </c>
    </row>
    <row r="358" spans="2:6" s="8" customFormat="1" ht="12.75" customHeight="1" x14ac:dyDescent="0.25">
      <c r="B358" s="247">
        <v>43948</v>
      </c>
      <c r="C358" s="248">
        <v>1.01</v>
      </c>
      <c r="D358" s="248">
        <v>1.76</v>
      </c>
      <c r="E358" s="248">
        <v>0.88</v>
      </c>
      <c r="F358" s="248">
        <v>-0.46</v>
      </c>
    </row>
    <row r="359" spans="2:6" s="8" customFormat="1" ht="12.75" customHeight="1" x14ac:dyDescent="0.25">
      <c r="B359" s="247">
        <v>43945</v>
      </c>
      <c r="C359" s="248">
        <v>1.07</v>
      </c>
      <c r="D359" s="248">
        <v>1.84</v>
      </c>
      <c r="E359" s="248">
        <v>0.95</v>
      </c>
      <c r="F359" s="248">
        <v>-0.48</v>
      </c>
    </row>
    <row r="360" spans="2:6" s="8" customFormat="1" ht="12.75" customHeight="1" x14ac:dyDescent="0.25">
      <c r="B360" s="247">
        <v>43944</v>
      </c>
      <c r="C360" s="248">
        <v>1.19</v>
      </c>
      <c r="D360" s="248">
        <v>1.98</v>
      </c>
      <c r="E360" s="248">
        <v>1.04</v>
      </c>
      <c r="F360" s="248">
        <v>-0.43</v>
      </c>
    </row>
    <row r="361" spans="2:6" s="8" customFormat="1" ht="12.75" customHeight="1" x14ac:dyDescent="0.25">
      <c r="B361" s="247">
        <v>43943</v>
      </c>
      <c r="C361" s="248">
        <v>1.27</v>
      </c>
      <c r="D361" s="248">
        <v>2.08</v>
      </c>
      <c r="E361" s="248">
        <v>1.1299999999999999</v>
      </c>
      <c r="F361" s="248">
        <v>-0.41</v>
      </c>
    </row>
    <row r="362" spans="2:6" s="8" customFormat="1" ht="12.75" customHeight="1" x14ac:dyDescent="0.25">
      <c r="B362" s="247">
        <v>43942</v>
      </c>
      <c r="C362" s="248">
        <v>1.1499999999999999</v>
      </c>
      <c r="D362" s="248">
        <v>2.15</v>
      </c>
      <c r="E362" s="248">
        <v>1</v>
      </c>
      <c r="F362" s="248">
        <v>-0.48</v>
      </c>
    </row>
    <row r="363" spans="2:6" s="8" customFormat="1" ht="12.75" customHeight="1" x14ac:dyDescent="0.25">
      <c r="B363" s="247">
        <v>43941</v>
      </c>
      <c r="C363" s="248">
        <v>1.04</v>
      </c>
      <c r="D363" s="248">
        <v>1.94</v>
      </c>
      <c r="E363" s="248">
        <v>0.89</v>
      </c>
      <c r="F363" s="248">
        <v>-0.45</v>
      </c>
    </row>
    <row r="364" spans="2:6" s="8" customFormat="1" ht="12.75" customHeight="1" x14ac:dyDescent="0.25">
      <c r="B364" s="247">
        <v>43938</v>
      </c>
      <c r="C364" s="248">
        <v>0.96</v>
      </c>
      <c r="D364" s="248">
        <v>1.79</v>
      </c>
      <c r="E364" s="248">
        <v>0.81</v>
      </c>
      <c r="F364" s="248">
        <v>-0.48</v>
      </c>
    </row>
    <row r="365" spans="2:6" s="8" customFormat="1" ht="12.75" customHeight="1" x14ac:dyDescent="0.25">
      <c r="B365" s="247">
        <v>43937</v>
      </c>
      <c r="C365" s="248">
        <v>0.96</v>
      </c>
      <c r="D365" s="248">
        <v>1.83</v>
      </c>
      <c r="E365" s="248">
        <v>0.83</v>
      </c>
      <c r="F365" s="248">
        <v>-0.48</v>
      </c>
    </row>
    <row r="366" spans="2:6" s="8" customFormat="1" ht="12.75" customHeight="1" x14ac:dyDescent="0.25">
      <c r="B366" s="247">
        <v>43936</v>
      </c>
      <c r="C366" s="248">
        <v>0.97</v>
      </c>
      <c r="D366" s="248">
        <v>1.88</v>
      </c>
      <c r="E366" s="248">
        <v>0.86</v>
      </c>
      <c r="F366" s="248">
        <v>-0.47</v>
      </c>
    </row>
    <row r="367" spans="2:6" s="8" customFormat="1" ht="12.75" customHeight="1" x14ac:dyDescent="0.25">
      <c r="B367" s="247">
        <v>43935</v>
      </c>
      <c r="C367" s="248">
        <v>0.94</v>
      </c>
      <c r="D367" s="248">
        <v>1.78</v>
      </c>
      <c r="E367" s="248">
        <v>0.84</v>
      </c>
      <c r="F367" s="248">
        <v>-0.38</v>
      </c>
    </row>
    <row r="368" spans="2:6" s="8" customFormat="1" ht="12.75" customHeight="1" x14ac:dyDescent="0.25">
      <c r="B368" s="247">
        <v>43930</v>
      </c>
      <c r="C368" s="248">
        <v>0.9</v>
      </c>
      <c r="D368" s="248">
        <v>1.59</v>
      </c>
      <c r="E368" s="248">
        <v>0.78</v>
      </c>
      <c r="F368" s="248">
        <v>-0.35</v>
      </c>
    </row>
    <row r="369" spans="2:6" s="8" customFormat="1" ht="12.75" customHeight="1" x14ac:dyDescent="0.25">
      <c r="B369" s="247">
        <v>43929</v>
      </c>
      <c r="C369" s="248">
        <v>0.97</v>
      </c>
      <c r="D369" s="248">
        <v>1.65</v>
      </c>
      <c r="E369" s="248">
        <v>0.84</v>
      </c>
      <c r="F369" s="248">
        <v>-0.31</v>
      </c>
    </row>
    <row r="370" spans="2:6" s="8" customFormat="1" ht="12.75" customHeight="1" x14ac:dyDescent="0.25">
      <c r="B370" s="247">
        <v>43928</v>
      </c>
      <c r="C370" s="248">
        <v>0.94</v>
      </c>
      <c r="D370" s="248">
        <v>1.61</v>
      </c>
      <c r="E370" s="248">
        <v>0.81</v>
      </c>
      <c r="F370" s="248">
        <v>-0.31</v>
      </c>
    </row>
    <row r="371" spans="2:6" s="8" customFormat="1" ht="12.75" customHeight="1" x14ac:dyDescent="0.25">
      <c r="B371" s="247">
        <v>43927</v>
      </c>
      <c r="C371" s="248">
        <v>0.86</v>
      </c>
      <c r="D371" s="248">
        <v>1.49</v>
      </c>
      <c r="E371" s="248">
        <v>0.72</v>
      </c>
      <c r="F371" s="248">
        <v>-0.43</v>
      </c>
    </row>
    <row r="372" spans="2:6" s="8" customFormat="1" ht="12.75" customHeight="1" x14ac:dyDescent="0.25">
      <c r="B372" s="247">
        <v>43924</v>
      </c>
      <c r="C372" s="248">
        <v>0.88</v>
      </c>
      <c r="D372" s="248">
        <v>1.55</v>
      </c>
      <c r="E372" s="248">
        <v>0.74</v>
      </c>
      <c r="F372" s="248">
        <v>-0.44</v>
      </c>
    </row>
    <row r="373" spans="2:6" s="8" customFormat="1" ht="12.75" customHeight="1" x14ac:dyDescent="0.25">
      <c r="B373" s="247">
        <v>43923</v>
      </c>
      <c r="C373" s="248">
        <v>0.86</v>
      </c>
      <c r="D373" s="248">
        <v>1.46</v>
      </c>
      <c r="E373" s="248">
        <v>0.7</v>
      </c>
      <c r="F373" s="248">
        <v>-0.44</v>
      </c>
    </row>
    <row r="374" spans="2:6" s="8" customFormat="1" ht="12.75" customHeight="1" x14ac:dyDescent="0.25">
      <c r="B374" s="247">
        <v>43922</v>
      </c>
      <c r="C374" s="248">
        <v>0.88</v>
      </c>
      <c r="D374" s="248">
        <v>1.51</v>
      </c>
      <c r="E374" s="248">
        <v>0.7</v>
      </c>
      <c r="F374" s="248">
        <v>-0.46</v>
      </c>
    </row>
    <row r="375" spans="2:6" s="8" customFormat="1" ht="12.75" customHeight="1" x14ac:dyDescent="0.25">
      <c r="B375" s="247">
        <v>43921</v>
      </c>
      <c r="C375" s="248">
        <v>0.86</v>
      </c>
      <c r="D375" s="248">
        <v>1.52</v>
      </c>
      <c r="E375" s="248">
        <v>0.67</v>
      </c>
      <c r="F375" s="248">
        <v>-0.47</v>
      </c>
    </row>
    <row r="376" spans="2:6" s="8" customFormat="1" ht="12.75" customHeight="1" x14ac:dyDescent="0.25">
      <c r="B376" s="247">
        <v>43920</v>
      </c>
      <c r="C376" s="248">
        <v>0.73</v>
      </c>
      <c r="D376" s="248">
        <v>1.48</v>
      </c>
      <c r="E376" s="248">
        <v>0.59</v>
      </c>
      <c r="F376" s="248">
        <v>-0.5</v>
      </c>
    </row>
    <row r="377" spans="2:6" s="8" customFormat="1" ht="12.75" customHeight="1" x14ac:dyDescent="0.25">
      <c r="B377" s="247">
        <v>43917</v>
      </c>
      <c r="C377" s="248">
        <v>0.66</v>
      </c>
      <c r="D377" s="248">
        <v>1.32</v>
      </c>
      <c r="E377" s="248">
        <v>0.53</v>
      </c>
      <c r="F377" s="248">
        <v>-0.48</v>
      </c>
    </row>
    <row r="378" spans="2:6" s="8" customFormat="1" ht="12.75" customHeight="1" x14ac:dyDescent="0.25">
      <c r="B378" s="247">
        <v>43916</v>
      </c>
      <c r="C378" s="248">
        <v>0.71</v>
      </c>
      <c r="D378" s="248">
        <v>1.22</v>
      </c>
      <c r="E378" s="248">
        <v>0.56000000000000005</v>
      </c>
      <c r="F378" s="248">
        <v>-0.37</v>
      </c>
    </row>
    <row r="379" spans="2:6" s="8" customFormat="1" ht="12.75" customHeight="1" x14ac:dyDescent="0.25">
      <c r="B379" s="247">
        <v>43915</v>
      </c>
      <c r="C379" s="248">
        <v>1.05</v>
      </c>
      <c r="D379" s="248">
        <v>1.54</v>
      </c>
      <c r="E379" s="248">
        <v>0.87</v>
      </c>
      <c r="F379" s="248">
        <v>-0.27</v>
      </c>
    </row>
    <row r="380" spans="2:6" s="8" customFormat="1" ht="12.75" customHeight="1" x14ac:dyDescent="0.25">
      <c r="B380" s="247">
        <v>43914</v>
      </c>
      <c r="C380" s="248">
        <v>1.07</v>
      </c>
      <c r="D380" s="248">
        <v>1.56</v>
      </c>
      <c r="E380" s="248">
        <v>0.88</v>
      </c>
      <c r="F380" s="248">
        <v>-0.33</v>
      </c>
    </row>
    <row r="381" spans="2:6" s="8" customFormat="1" ht="12.75" customHeight="1" x14ac:dyDescent="0.25">
      <c r="B381" s="247">
        <v>43913</v>
      </c>
      <c r="C381" s="248">
        <v>0.95</v>
      </c>
      <c r="D381" s="248">
        <v>1.58</v>
      </c>
      <c r="E381" s="248">
        <v>0.75</v>
      </c>
      <c r="F381" s="248">
        <v>-0.38</v>
      </c>
    </row>
    <row r="382" spans="2:6" s="8" customFormat="1" ht="12.75" customHeight="1" x14ac:dyDescent="0.25">
      <c r="B382" s="247">
        <v>43910</v>
      </c>
      <c r="C382" s="248">
        <v>0.94</v>
      </c>
      <c r="D382" s="248">
        <v>1.63</v>
      </c>
      <c r="E382" s="248">
        <v>0.73</v>
      </c>
      <c r="F382" s="248">
        <v>-0.33</v>
      </c>
    </row>
    <row r="383" spans="2:6" s="8" customFormat="1" ht="12.75" customHeight="1" x14ac:dyDescent="0.25">
      <c r="B383" s="247">
        <v>43909</v>
      </c>
      <c r="C383" s="248">
        <v>1.08</v>
      </c>
      <c r="D383" s="248">
        <v>1.74</v>
      </c>
      <c r="E383" s="248">
        <v>0.87</v>
      </c>
      <c r="F383" s="248">
        <v>-0.2</v>
      </c>
    </row>
    <row r="384" spans="2:6" s="8" customFormat="1" ht="12.75" customHeight="1" x14ac:dyDescent="0.25">
      <c r="B384" s="247">
        <v>43908</v>
      </c>
      <c r="C384" s="248">
        <v>1.44</v>
      </c>
      <c r="D384" s="248">
        <v>2.4300000000000002</v>
      </c>
      <c r="E384" s="248">
        <v>1.22</v>
      </c>
      <c r="F384" s="248">
        <v>-0.24</v>
      </c>
    </row>
    <row r="385" spans="2:6" s="8" customFormat="1" ht="12.75" customHeight="1" x14ac:dyDescent="0.25">
      <c r="B385" s="247">
        <v>43907</v>
      </c>
      <c r="C385" s="248">
        <v>1.26</v>
      </c>
      <c r="D385" s="248">
        <v>2.35</v>
      </c>
      <c r="E385" s="248">
        <v>1.03</v>
      </c>
      <c r="F385" s="248">
        <v>-0.44</v>
      </c>
    </row>
    <row r="386" spans="2:6" s="8" customFormat="1" ht="12.75" customHeight="1" x14ac:dyDescent="0.25">
      <c r="B386" s="247">
        <v>43906</v>
      </c>
      <c r="C386" s="248">
        <v>1.05</v>
      </c>
      <c r="D386" s="248">
        <v>2.16</v>
      </c>
      <c r="E386" s="248">
        <v>0.84</v>
      </c>
      <c r="F386" s="248">
        <v>-0.47</v>
      </c>
    </row>
    <row r="387" spans="2:6" s="8" customFormat="1" ht="12.75" customHeight="1" x14ac:dyDescent="0.25">
      <c r="B387" s="247">
        <v>43903</v>
      </c>
      <c r="C387" s="248">
        <v>0.81</v>
      </c>
      <c r="D387" s="248">
        <v>1.78</v>
      </c>
      <c r="E387" s="248">
        <v>0.62</v>
      </c>
      <c r="F387" s="248">
        <v>-0.55000000000000004</v>
      </c>
    </row>
    <row r="388" spans="2:6" s="8" customFormat="1" ht="12.75" customHeight="1" x14ac:dyDescent="0.25">
      <c r="B388" s="247">
        <v>43902</v>
      </c>
      <c r="C388" s="248">
        <v>0.72</v>
      </c>
      <c r="D388" s="248">
        <v>1.76</v>
      </c>
      <c r="E388" s="248">
        <v>0.51</v>
      </c>
      <c r="F388" s="248">
        <v>-0.75</v>
      </c>
    </row>
    <row r="389" spans="2:6" s="8" customFormat="1" ht="12.75" customHeight="1" x14ac:dyDescent="0.25">
      <c r="B389" s="247">
        <v>43901</v>
      </c>
      <c r="C389" s="248">
        <v>0.41</v>
      </c>
      <c r="D389" s="248">
        <v>1.17</v>
      </c>
      <c r="E389" s="248">
        <v>0.26</v>
      </c>
      <c r="F389" s="248">
        <v>-0.74</v>
      </c>
    </row>
    <row r="390" spans="2:6" s="8" customFormat="1" ht="12.75" customHeight="1" x14ac:dyDescent="0.25">
      <c r="B390" s="247">
        <v>43900</v>
      </c>
      <c r="C390" s="248">
        <v>0.48</v>
      </c>
      <c r="D390" s="248">
        <v>1.33</v>
      </c>
      <c r="E390" s="248">
        <v>0.34</v>
      </c>
      <c r="F390" s="248">
        <v>-0.79</v>
      </c>
    </row>
    <row r="391" spans="2:6" s="8" customFormat="1" ht="12.75" customHeight="1" x14ac:dyDescent="0.25">
      <c r="B391" s="247">
        <v>43899</v>
      </c>
      <c r="C391" s="248">
        <v>0.38</v>
      </c>
      <c r="D391" s="248">
        <v>1.42</v>
      </c>
      <c r="E391" s="248">
        <v>0.26</v>
      </c>
      <c r="F391" s="248">
        <v>-0.86</v>
      </c>
    </row>
    <row r="392" spans="2:6" s="8" customFormat="1" ht="12.75" customHeight="1" x14ac:dyDescent="0.25">
      <c r="B392" s="247">
        <v>43896</v>
      </c>
      <c r="C392" s="248">
        <v>0.28999999999999998</v>
      </c>
      <c r="D392" s="248">
        <v>1.07</v>
      </c>
      <c r="E392" s="248">
        <v>0.21</v>
      </c>
      <c r="F392" s="248">
        <v>-0.71</v>
      </c>
    </row>
    <row r="393" spans="2:6" s="8" customFormat="1" ht="12.75" customHeight="1" x14ac:dyDescent="0.25">
      <c r="B393" s="247">
        <v>43895</v>
      </c>
      <c r="C393" s="248">
        <v>0.28999999999999998</v>
      </c>
      <c r="D393" s="248">
        <v>1.07</v>
      </c>
      <c r="E393" s="248">
        <v>0.21</v>
      </c>
      <c r="F393" s="248">
        <v>-0.69</v>
      </c>
    </row>
    <row r="394" spans="2:6" s="8" customFormat="1" ht="12.75" customHeight="1" x14ac:dyDescent="0.25">
      <c r="B394" s="247">
        <v>43894</v>
      </c>
      <c r="C394" s="248">
        <v>0.24</v>
      </c>
      <c r="D394" s="248">
        <v>1.01</v>
      </c>
      <c r="E394" s="248">
        <v>0.17</v>
      </c>
      <c r="F394" s="248">
        <v>-0.64</v>
      </c>
    </row>
    <row r="395" spans="2:6" s="8" customFormat="1" ht="12.75" customHeight="1" x14ac:dyDescent="0.25">
      <c r="B395" s="247">
        <v>43893</v>
      </c>
      <c r="C395" s="248">
        <v>0.26</v>
      </c>
      <c r="D395" s="248">
        <v>0.99</v>
      </c>
      <c r="E395" s="248">
        <v>0.19</v>
      </c>
      <c r="F395" s="248">
        <v>-0.63</v>
      </c>
    </row>
    <row r="396" spans="2:6" s="8" customFormat="1" ht="12.75" customHeight="1" x14ac:dyDescent="0.25">
      <c r="B396" s="247">
        <v>43892</v>
      </c>
      <c r="C396" s="248">
        <v>0.35</v>
      </c>
      <c r="D396" s="248">
        <v>1.1299999999999999</v>
      </c>
      <c r="E396" s="248">
        <v>0.28000000000000003</v>
      </c>
      <c r="F396" s="248">
        <v>-0.63</v>
      </c>
    </row>
    <row r="397" spans="2:6" s="8" customFormat="1" ht="12.75" customHeight="1" x14ac:dyDescent="0.25">
      <c r="B397" s="247">
        <v>43889</v>
      </c>
      <c r="C397" s="248">
        <v>0.35</v>
      </c>
      <c r="D397" s="248">
        <v>1.1000000000000001</v>
      </c>
      <c r="E397" s="248">
        <v>0.28000000000000003</v>
      </c>
      <c r="F397" s="248">
        <v>-0.61</v>
      </c>
    </row>
    <row r="398" spans="2:6" s="8" customFormat="1" ht="12.75" customHeight="1" x14ac:dyDescent="0.25">
      <c r="B398" s="247">
        <v>43888</v>
      </c>
      <c r="C398" s="248">
        <v>0.37</v>
      </c>
      <c r="D398" s="248">
        <v>1.07</v>
      </c>
      <c r="E398" s="248">
        <v>0.31</v>
      </c>
      <c r="F398" s="248">
        <v>-0.55000000000000004</v>
      </c>
    </row>
    <row r="399" spans="2:6" s="8" customFormat="1" ht="12.75" customHeight="1" x14ac:dyDescent="0.25">
      <c r="B399" s="247">
        <v>43887</v>
      </c>
      <c r="C399" s="248">
        <v>0.27</v>
      </c>
      <c r="D399" s="248">
        <v>0.99</v>
      </c>
      <c r="E399" s="248">
        <v>0.25</v>
      </c>
      <c r="F399" s="248">
        <v>-0.51</v>
      </c>
    </row>
    <row r="400" spans="2:6" s="8" customFormat="1" ht="12.75" customHeight="1" x14ac:dyDescent="0.25">
      <c r="B400" s="247">
        <v>43886</v>
      </c>
      <c r="C400" s="248">
        <v>0.23</v>
      </c>
      <c r="D400" s="248">
        <v>0.99</v>
      </c>
      <c r="E400" s="248">
        <v>0.21</v>
      </c>
      <c r="F400" s="248">
        <v>-0.51</v>
      </c>
    </row>
    <row r="401" spans="2:6" s="8" customFormat="1" ht="12.75" customHeight="1" x14ac:dyDescent="0.25">
      <c r="B401" s="247">
        <v>43885</v>
      </c>
      <c r="C401" s="248">
        <v>0.22</v>
      </c>
      <c r="D401" s="248">
        <v>0.97</v>
      </c>
      <c r="E401" s="248">
        <v>0.21</v>
      </c>
      <c r="F401" s="248">
        <v>-0.48</v>
      </c>
    </row>
    <row r="402" spans="2:6" s="8" customFormat="1" ht="12.75" customHeight="1" x14ac:dyDescent="0.25">
      <c r="B402" s="247">
        <v>43882</v>
      </c>
      <c r="C402" s="248">
        <v>0.23</v>
      </c>
      <c r="D402" s="248">
        <v>0.91</v>
      </c>
      <c r="E402" s="248">
        <v>0.22</v>
      </c>
      <c r="F402" s="248">
        <v>-0.43</v>
      </c>
    </row>
    <row r="403" spans="2:6" s="8" customFormat="1" ht="12.75" customHeight="1" x14ac:dyDescent="0.25">
      <c r="B403" s="247">
        <v>43881</v>
      </c>
      <c r="C403" s="248">
        <v>0.23</v>
      </c>
      <c r="D403" s="248">
        <v>0.9</v>
      </c>
      <c r="E403" s="248">
        <v>0.22</v>
      </c>
      <c r="F403" s="248">
        <v>-0.45</v>
      </c>
    </row>
    <row r="404" spans="2:6" s="8" customFormat="1" ht="12.75" customHeight="1" x14ac:dyDescent="0.25">
      <c r="B404" s="247">
        <v>43880</v>
      </c>
      <c r="C404" s="248">
        <v>0.27</v>
      </c>
      <c r="D404" s="248">
        <v>0.95</v>
      </c>
      <c r="E404" s="248">
        <v>0.27</v>
      </c>
      <c r="F404" s="248">
        <v>-0.42</v>
      </c>
    </row>
    <row r="405" spans="2:6" s="8" customFormat="1" ht="12.75" customHeight="1" x14ac:dyDescent="0.25">
      <c r="B405" s="247">
        <v>43879</v>
      </c>
      <c r="C405" s="248">
        <v>0.28000000000000003</v>
      </c>
      <c r="D405" s="248">
        <v>0.93</v>
      </c>
      <c r="E405" s="248">
        <v>0.28999999999999998</v>
      </c>
      <c r="F405" s="248">
        <v>-0.41</v>
      </c>
    </row>
    <row r="406" spans="2:6" s="8" customFormat="1" ht="12.75" customHeight="1" x14ac:dyDescent="0.25">
      <c r="B406" s="247">
        <v>43878</v>
      </c>
      <c r="C406" s="248">
        <v>0.28999999999999998</v>
      </c>
      <c r="D406" s="248">
        <v>0.9</v>
      </c>
      <c r="E406" s="248">
        <v>0.28999999999999998</v>
      </c>
      <c r="F406" s="248">
        <v>-0.4</v>
      </c>
    </row>
    <row r="407" spans="2:6" s="8" customFormat="1" ht="12.75" customHeight="1" x14ac:dyDescent="0.25">
      <c r="B407" s="247">
        <v>43875</v>
      </c>
      <c r="C407" s="248">
        <v>0.28999999999999998</v>
      </c>
      <c r="D407" s="248">
        <v>0.92</v>
      </c>
      <c r="E407" s="248">
        <v>0.28999999999999998</v>
      </c>
      <c r="F407" s="248">
        <v>-0.4</v>
      </c>
    </row>
    <row r="408" spans="2:6" s="8" customFormat="1" ht="12.75" customHeight="1" x14ac:dyDescent="0.25">
      <c r="B408" s="247">
        <v>43874</v>
      </c>
      <c r="C408" s="248">
        <v>0.28999999999999998</v>
      </c>
      <c r="D408" s="248">
        <v>0.91</v>
      </c>
      <c r="E408" s="248">
        <v>0.3</v>
      </c>
      <c r="F408" s="248">
        <v>-0.39</v>
      </c>
    </row>
    <row r="409" spans="2:6" s="8" customFormat="1" ht="12.75" customHeight="1" x14ac:dyDescent="0.25">
      <c r="B409" s="247">
        <v>43873</v>
      </c>
      <c r="C409" s="248">
        <v>0.3</v>
      </c>
      <c r="D409" s="248">
        <v>0.91</v>
      </c>
      <c r="E409" s="248">
        <v>0.31</v>
      </c>
      <c r="F409" s="248">
        <v>-0.38</v>
      </c>
    </row>
    <row r="410" spans="2:6" s="8" customFormat="1" ht="12.75" customHeight="1" x14ac:dyDescent="0.25">
      <c r="B410" s="247">
        <v>43872</v>
      </c>
      <c r="C410" s="248">
        <v>0.31</v>
      </c>
      <c r="D410" s="248">
        <v>0.97</v>
      </c>
      <c r="E410" s="248">
        <v>0.27</v>
      </c>
      <c r="F410" s="248">
        <v>-0.39</v>
      </c>
    </row>
    <row r="411" spans="2:6" s="8" customFormat="1" ht="12.75" customHeight="1" x14ac:dyDescent="0.25">
      <c r="B411" s="247">
        <v>43871</v>
      </c>
      <c r="C411" s="248">
        <v>0.28999999999999998</v>
      </c>
      <c r="D411" s="248">
        <v>0.95</v>
      </c>
      <c r="E411" s="248">
        <v>0.26</v>
      </c>
      <c r="F411" s="248">
        <v>-0.41</v>
      </c>
    </row>
    <row r="412" spans="2:6" s="8" customFormat="1" ht="12.75" customHeight="1" x14ac:dyDescent="0.25">
      <c r="B412" s="247">
        <v>43868</v>
      </c>
      <c r="C412" s="248">
        <v>0.31</v>
      </c>
      <c r="D412" s="248">
        <v>0.94</v>
      </c>
      <c r="E412" s="248">
        <v>0.28000000000000003</v>
      </c>
      <c r="F412" s="248">
        <v>-0.39</v>
      </c>
    </row>
    <row r="413" spans="2:6" s="8" customFormat="1" ht="12.75" customHeight="1" x14ac:dyDescent="0.25">
      <c r="B413" s="247">
        <v>43867</v>
      </c>
      <c r="C413" s="248">
        <v>0.33</v>
      </c>
      <c r="D413" s="248">
        <v>0.96</v>
      </c>
      <c r="E413" s="248">
        <v>0.28999999999999998</v>
      </c>
      <c r="F413" s="248">
        <v>-0.37</v>
      </c>
    </row>
    <row r="414" spans="2:6" s="8" customFormat="1" ht="12.75" customHeight="1" x14ac:dyDescent="0.25">
      <c r="B414" s="247">
        <v>43866</v>
      </c>
      <c r="C414" s="248">
        <v>0.34</v>
      </c>
      <c r="D414" s="248">
        <v>0.96</v>
      </c>
      <c r="E414" s="248">
        <v>0.3</v>
      </c>
      <c r="F414" s="248">
        <v>-0.36</v>
      </c>
    </row>
    <row r="415" spans="2:6" s="8" customFormat="1" ht="12.75" customHeight="1" x14ac:dyDescent="0.25">
      <c r="B415" s="247">
        <v>43865</v>
      </c>
      <c r="C415" s="248">
        <v>0.30549999999999999</v>
      </c>
      <c r="D415" s="248">
        <v>0.94899999999999995</v>
      </c>
      <c r="E415" s="248">
        <v>0.26600000000000001</v>
      </c>
      <c r="F415" s="248">
        <v>-0.40050000000000002</v>
      </c>
    </row>
    <row r="416" spans="2:6" s="8" customFormat="1" ht="12.75" customHeight="1" x14ac:dyDescent="0.25">
      <c r="B416" s="247">
        <v>43864</v>
      </c>
      <c r="C416" s="248">
        <v>0.27050000000000002</v>
      </c>
      <c r="D416" s="248">
        <v>0.94899999999999995</v>
      </c>
      <c r="E416" s="248">
        <v>0.23899999999999999</v>
      </c>
      <c r="F416" s="248">
        <v>-0.44350000000000001</v>
      </c>
    </row>
    <row r="417" spans="2:6" s="8" customFormat="1" ht="12.75" customHeight="1" x14ac:dyDescent="0.25">
      <c r="B417" s="247">
        <v>43861</v>
      </c>
      <c r="C417" s="248">
        <v>0.26100000000000001</v>
      </c>
      <c r="D417" s="248">
        <v>0.93250000000000011</v>
      </c>
      <c r="E417" s="248">
        <v>0.23199999999999998</v>
      </c>
      <c r="F417" s="248">
        <v>-0.4355</v>
      </c>
    </row>
    <row r="418" spans="2:6" s="8" customFormat="1" ht="12.75" customHeight="1" x14ac:dyDescent="0.25">
      <c r="B418" s="247">
        <v>43860</v>
      </c>
      <c r="C418" s="248">
        <v>0.27700000000000002</v>
      </c>
      <c r="D418" s="248">
        <v>0.9395</v>
      </c>
      <c r="E418" s="248">
        <v>0.26850000000000002</v>
      </c>
      <c r="F418" s="248">
        <v>-0.40700000000000003</v>
      </c>
    </row>
    <row r="419" spans="2:6" s="8" customFormat="1" ht="12.75" customHeight="1" x14ac:dyDescent="0.25">
      <c r="B419" s="247">
        <v>43859</v>
      </c>
      <c r="C419" s="248">
        <v>0.308</v>
      </c>
      <c r="D419" s="248">
        <v>0.95099999999999996</v>
      </c>
      <c r="E419" s="248">
        <v>0.29749999999999999</v>
      </c>
      <c r="F419" s="248">
        <v>-0.3785</v>
      </c>
    </row>
    <row r="420" spans="2:6" s="8" customFormat="1" ht="12.75" customHeight="1" x14ac:dyDescent="0.25">
      <c r="B420" s="247">
        <v>43858</v>
      </c>
      <c r="C420" s="248">
        <v>0.33500000000000002</v>
      </c>
      <c r="D420" s="248">
        <v>1.03</v>
      </c>
      <c r="E420" s="248">
        <v>0.313</v>
      </c>
      <c r="F420" s="248">
        <v>-0.34250000000000003</v>
      </c>
    </row>
    <row r="421" spans="2:6" s="8" customFormat="1" ht="12.75" customHeight="1" x14ac:dyDescent="0.25">
      <c r="B421" s="247">
        <v>43857</v>
      </c>
      <c r="C421" s="248">
        <v>0.30299999999999999</v>
      </c>
      <c r="D421" s="248">
        <v>1.0349999999999999</v>
      </c>
      <c r="E421" s="248">
        <v>0.27800000000000002</v>
      </c>
      <c r="F421" s="248">
        <v>-0.38650000000000001</v>
      </c>
    </row>
    <row r="422" spans="2:6" s="8" customFormat="1" ht="12.75" customHeight="1" x14ac:dyDescent="0.25">
      <c r="B422" s="247">
        <v>43854</v>
      </c>
      <c r="C422" s="248">
        <v>0.374</v>
      </c>
      <c r="D422" s="248">
        <v>1.2295</v>
      </c>
      <c r="E422" s="248">
        <v>0.34450000000000003</v>
      </c>
      <c r="F422" s="248">
        <v>-0.33650000000000008</v>
      </c>
    </row>
    <row r="423" spans="2:6" s="8" customFormat="1" ht="12.75" customHeight="1" x14ac:dyDescent="0.25">
      <c r="B423" s="247">
        <v>43853</v>
      </c>
      <c r="C423" s="248">
        <v>0.39800000000000002</v>
      </c>
      <c r="D423" s="248">
        <v>1.252</v>
      </c>
      <c r="E423" s="248">
        <v>0.35600000000000004</v>
      </c>
      <c r="F423" s="248">
        <v>-0.3095</v>
      </c>
    </row>
    <row r="424" spans="2:6" s="8" customFormat="1" ht="12.75" customHeight="1" x14ac:dyDescent="0.25">
      <c r="B424" s="247">
        <v>43852</v>
      </c>
      <c r="C424" s="248">
        <v>0.44950000000000001</v>
      </c>
      <c r="D424" s="248">
        <v>1.3459999999999999</v>
      </c>
      <c r="E424" s="248">
        <v>0.41049999999999998</v>
      </c>
      <c r="F424" s="248">
        <v>-0.26150000000000001</v>
      </c>
    </row>
    <row r="425" spans="2:6" s="8" customFormat="1" ht="12.75" customHeight="1" x14ac:dyDescent="0.25">
      <c r="B425" s="247">
        <v>43851</v>
      </c>
      <c r="C425" s="248">
        <v>0.47649999999999998</v>
      </c>
      <c r="D425" s="248">
        <v>1.37</v>
      </c>
      <c r="E425" s="248">
        <v>0.4325</v>
      </c>
      <c r="F425" s="248">
        <v>-0.23250000000000001</v>
      </c>
    </row>
    <row r="426" spans="2:6" s="8" customFormat="1" ht="12.75" customHeight="1" x14ac:dyDescent="0.25">
      <c r="B426" s="247">
        <v>43850</v>
      </c>
      <c r="C426" s="248">
        <v>0.48350000000000004</v>
      </c>
      <c r="D426" s="248">
        <v>1.3504999999999998</v>
      </c>
      <c r="E426" s="248">
        <v>0.441</v>
      </c>
      <c r="F426" s="248">
        <v>-0.2195</v>
      </c>
    </row>
    <row r="427" spans="2:6" s="8" customFormat="1" ht="12.75" customHeight="1" x14ac:dyDescent="0.25">
      <c r="B427" s="247">
        <v>43847</v>
      </c>
      <c r="C427" s="248">
        <v>0.49399999999999999</v>
      </c>
      <c r="D427" s="248">
        <v>1.3739999999999997</v>
      </c>
      <c r="E427" s="248">
        <v>0.46</v>
      </c>
      <c r="F427" s="248">
        <v>-0.21600000000000003</v>
      </c>
    </row>
    <row r="428" spans="2:6" s="8" customFormat="1" ht="12.75" customHeight="1" x14ac:dyDescent="0.25">
      <c r="B428" s="247">
        <v>43846</v>
      </c>
      <c r="C428" s="248">
        <v>0.51049999999999995</v>
      </c>
      <c r="D428" s="248">
        <v>1.4340000000000002</v>
      </c>
      <c r="E428" s="248">
        <v>0.46400000000000008</v>
      </c>
      <c r="F428" s="248">
        <v>-0.2195</v>
      </c>
    </row>
    <row r="429" spans="2:6" s="8" customFormat="1" ht="12.75" customHeight="1" x14ac:dyDescent="0.25">
      <c r="B429" s="247">
        <v>43845</v>
      </c>
      <c r="C429" s="248">
        <v>0.4985</v>
      </c>
      <c r="D429" s="248">
        <v>1.3984999999999999</v>
      </c>
      <c r="E429" s="248">
        <v>0.45050000000000007</v>
      </c>
      <c r="F429" s="248">
        <v>-0.20100000000000001</v>
      </c>
    </row>
    <row r="430" spans="2:6" s="8" customFormat="1" ht="12.75" customHeight="1" x14ac:dyDescent="0.25">
      <c r="B430" s="247">
        <v>43844</v>
      </c>
      <c r="C430" s="248">
        <v>0.42100000000000004</v>
      </c>
      <c r="D430" s="248">
        <v>1.393</v>
      </c>
      <c r="E430" s="248">
        <v>0.47599999999999992</v>
      </c>
      <c r="F430" s="248">
        <v>-0.17249999999999999</v>
      </c>
    </row>
    <row r="431" spans="2:6" s="8" customFormat="1" ht="12.75" customHeight="1" x14ac:dyDescent="0.25">
      <c r="B431" s="247">
        <v>43843</v>
      </c>
      <c r="C431" s="248">
        <v>0.42649999999999999</v>
      </c>
      <c r="D431" s="248">
        <v>1.3744999999999998</v>
      </c>
      <c r="E431" s="248">
        <v>0.47599999999999992</v>
      </c>
      <c r="F431" s="248">
        <v>-0.1605</v>
      </c>
    </row>
    <row r="432" spans="2:6" s="8" customFormat="1" ht="12.75" customHeight="1" x14ac:dyDescent="0.25">
      <c r="B432" s="247">
        <v>43840</v>
      </c>
      <c r="C432" s="248">
        <v>0.39</v>
      </c>
      <c r="D432" s="248">
        <v>1.3195000000000001</v>
      </c>
      <c r="E432" s="248">
        <v>0.43700000000000006</v>
      </c>
      <c r="F432" s="248">
        <v>-0.20100000000000001</v>
      </c>
    </row>
    <row r="433" spans="2:6" s="8" customFormat="1" ht="12.75" customHeight="1" x14ac:dyDescent="0.25">
      <c r="B433" s="247">
        <v>43839</v>
      </c>
      <c r="C433" s="248">
        <v>0.40150000000000008</v>
      </c>
      <c r="D433" s="248">
        <v>1.3760000000000003</v>
      </c>
      <c r="E433" s="248">
        <v>0.44900000000000001</v>
      </c>
      <c r="F433" s="248">
        <v>-0.18149999999999999</v>
      </c>
    </row>
    <row r="434" spans="2:6" s="8" customFormat="1" ht="12.75" customHeight="1" x14ac:dyDescent="0.25">
      <c r="B434" s="247">
        <v>43838</v>
      </c>
      <c r="C434" s="248">
        <v>0.38950000000000001</v>
      </c>
      <c r="D434" s="248">
        <v>1.4119999999999999</v>
      </c>
      <c r="E434" s="248">
        <v>0.43</v>
      </c>
      <c r="F434" s="248">
        <v>-0.21</v>
      </c>
    </row>
    <row r="435" spans="2:6" s="8" customFormat="1" ht="12.75" customHeight="1" x14ac:dyDescent="0.25">
      <c r="B435" s="247">
        <v>43837</v>
      </c>
      <c r="C435" s="248">
        <v>0.36149999999999999</v>
      </c>
      <c r="D435" s="248">
        <v>1.3739999999999997</v>
      </c>
      <c r="E435" s="248">
        <v>0.39450000000000002</v>
      </c>
      <c r="F435" s="248">
        <v>-0.28599999999999998</v>
      </c>
    </row>
    <row r="436" spans="2:6" s="8" customFormat="1" ht="12.75" customHeight="1" x14ac:dyDescent="0.25">
      <c r="B436" s="247">
        <v>43836</v>
      </c>
      <c r="C436" s="248">
        <v>0.36499999999999999</v>
      </c>
      <c r="D436" s="248">
        <v>1.359</v>
      </c>
      <c r="E436" s="248">
        <v>0.39100000000000001</v>
      </c>
      <c r="F436" s="248">
        <v>-0.28849999999999998</v>
      </c>
    </row>
    <row r="437" spans="2:6" s="8" customFormat="1" ht="12.75" customHeight="1" x14ac:dyDescent="0.25">
      <c r="B437" s="247">
        <v>43833</v>
      </c>
      <c r="C437" s="248">
        <v>0.35449999999999998</v>
      </c>
      <c r="D437" s="248">
        <v>1.3444999999999998</v>
      </c>
      <c r="E437" s="248">
        <v>0.38200000000000001</v>
      </c>
      <c r="F437" s="248">
        <v>-0.28400000000000003</v>
      </c>
    </row>
    <row r="438" spans="2:6" s="8" customFormat="1" ht="12.75" customHeight="1" x14ac:dyDescent="0.25">
      <c r="B438" s="247">
        <v>43832</v>
      </c>
      <c r="C438" s="248">
        <v>0.41199999999999998</v>
      </c>
      <c r="D438" s="248">
        <v>1.4104999999999999</v>
      </c>
      <c r="E438" s="248">
        <v>0.4415</v>
      </c>
      <c r="F438" s="248">
        <v>-0.22550000000000001</v>
      </c>
    </row>
    <row r="439" spans="2:6" s="8" customFormat="1" ht="12.75" customHeight="1" x14ac:dyDescent="0.25">
      <c r="B439" s="247">
        <v>43829</v>
      </c>
      <c r="C439" s="248">
        <v>0.4335</v>
      </c>
      <c r="D439" s="248">
        <v>1.4095</v>
      </c>
      <c r="E439" s="248">
        <v>0.46350000000000002</v>
      </c>
      <c r="F439" s="248">
        <v>-0.188</v>
      </c>
    </row>
    <row r="440" spans="2:6" s="8" customFormat="1" ht="12.75" customHeight="1" x14ac:dyDescent="0.25">
      <c r="B440" s="247">
        <v>43826</v>
      </c>
      <c r="C440" s="248">
        <v>0.37450000000000006</v>
      </c>
      <c r="D440" s="248">
        <v>1.38</v>
      </c>
      <c r="E440" s="248">
        <v>0.40349999999999997</v>
      </c>
      <c r="F440" s="248">
        <v>-0.2555</v>
      </c>
    </row>
    <row r="441" spans="2:6" s="8" customFormat="1" ht="12.75" customHeight="1" x14ac:dyDescent="0.25">
      <c r="B441" s="247">
        <v>43822</v>
      </c>
      <c r="C441" s="248">
        <v>0.40149999999999997</v>
      </c>
      <c r="D441" s="248">
        <v>1.4249999999999998</v>
      </c>
      <c r="E441" s="248">
        <v>0.42849999999999999</v>
      </c>
      <c r="F441" s="248">
        <v>-0.245</v>
      </c>
    </row>
    <row r="442" spans="2:6" s="8" customFormat="1" ht="12.75" customHeight="1" x14ac:dyDescent="0.25">
      <c r="B442" s="247">
        <v>43819</v>
      </c>
      <c r="C442" s="248">
        <v>0.40549999999999997</v>
      </c>
      <c r="D442" s="248">
        <v>1.403</v>
      </c>
      <c r="E442" s="248">
        <v>0.4375</v>
      </c>
      <c r="F442" s="248">
        <v>-0.254</v>
      </c>
    </row>
    <row r="443" spans="2:6" s="8" customFormat="1" ht="12.75" customHeight="1" x14ac:dyDescent="0.25">
      <c r="B443" s="247">
        <v>43818</v>
      </c>
      <c r="C443" s="248">
        <v>0.40449999999999997</v>
      </c>
      <c r="D443" s="248">
        <v>1.3805000000000001</v>
      </c>
      <c r="E443" s="248">
        <v>0.44400000000000001</v>
      </c>
      <c r="F443" s="248">
        <v>-0.23699999999999999</v>
      </c>
    </row>
    <row r="444" spans="2:6" s="8" customFormat="1" ht="12.75" customHeight="1" x14ac:dyDescent="0.25">
      <c r="B444" s="247">
        <v>43817</v>
      </c>
      <c r="C444" s="248">
        <v>0.38550000000000006</v>
      </c>
      <c r="D444" s="248">
        <v>1.3359999999999999</v>
      </c>
      <c r="E444" s="248">
        <v>0.42549999999999999</v>
      </c>
      <c r="F444" s="248">
        <v>-0.2515</v>
      </c>
    </row>
    <row r="445" spans="2:6" s="8" customFormat="1" ht="12.75" customHeight="1" x14ac:dyDescent="0.25">
      <c r="B445" s="247">
        <v>43816</v>
      </c>
      <c r="C445" s="248">
        <v>0.35049999999999998</v>
      </c>
      <c r="D445" s="248">
        <v>1.2710000000000001</v>
      </c>
      <c r="E445" s="248">
        <v>0.39</v>
      </c>
      <c r="F445" s="248">
        <v>-0.29649999999999999</v>
      </c>
    </row>
    <row r="446" spans="2:6" s="8" customFormat="1" ht="12.75" customHeight="1" x14ac:dyDescent="0.25">
      <c r="B446" s="247">
        <v>43815</v>
      </c>
      <c r="C446" s="248">
        <v>0.376</v>
      </c>
      <c r="D446" s="248">
        <v>1.2929999999999999</v>
      </c>
      <c r="E446" s="248">
        <v>0.41699999999999998</v>
      </c>
      <c r="F446" s="248">
        <v>-0.27800000000000002</v>
      </c>
    </row>
    <row r="447" spans="2:6" s="8" customFormat="1" ht="12.75" customHeight="1" x14ac:dyDescent="0.25">
      <c r="B447" s="247">
        <v>43812</v>
      </c>
      <c r="C447" s="248">
        <v>0.36649999999999999</v>
      </c>
      <c r="D447" s="248">
        <v>1.2565</v>
      </c>
      <c r="E447" s="248">
        <v>0.40900000000000003</v>
      </c>
      <c r="F447" s="248">
        <v>-0.29099999999999998</v>
      </c>
    </row>
    <row r="448" spans="2:6" s="8" customFormat="1" ht="12.75" customHeight="1" x14ac:dyDescent="0.25">
      <c r="B448" s="247">
        <v>43811</v>
      </c>
      <c r="C448" s="248">
        <v>0.39800000000000002</v>
      </c>
      <c r="D448" s="248">
        <v>1.2310000000000001</v>
      </c>
      <c r="E448" s="248">
        <v>0.44700000000000001</v>
      </c>
      <c r="F448" s="248">
        <v>-0.27100000000000002</v>
      </c>
    </row>
    <row r="449" spans="2:6" s="8" customFormat="1" ht="12.75" customHeight="1" x14ac:dyDescent="0.25">
      <c r="B449" s="247">
        <v>43810</v>
      </c>
      <c r="C449" s="248">
        <v>0.35299999999999998</v>
      </c>
      <c r="D449" s="248">
        <v>1.2025000000000001</v>
      </c>
      <c r="E449" s="248">
        <v>0.41</v>
      </c>
      <c r="F449" s="248">
        <v>-0.32300000000000006</v>
      </c>
    </row>
    <row r="450" spans="2:6" s="8" customFormat="1" ht="12.75" customHeight="1" x14ac:dyDescent="0.25">
      <c r="B450" s="247">
        <v>43809</v>
      </c>
      <c r="C450" s="248">
        <v>0.38950000000000001</v>
      </c>
      <c r="D450" s="248">
        <v>1.2409999999999999</v>
      </c>
      <c r="E450" s="248">
        <v>0.45750000000000002</v>
      </c>
      <c r="F450" s="248">
        <v>-0.29699999999999999</v>
      </c>
    </row>
    <row r="451" spans="2:6" s="8" customFormat="1" ht="12.75" customHeight="1" x14ac:dyDescent="0.25">
      <c r="B451" s="247">
        <v>43808</v>
      </c>
      <c r="C451" s="248">
        <v>0.38700000000000001</v>
      </c>
      <c r="D451" s="248">
        <v>1.2745000000000002</v>
      </c>
      <c r="E451" s="248">
        <v>0.45</v>
      </c>
      <c r="F451" s="248">
        <v>-0.309</v>
      </c>
    </row>
    <row r="452" spans="2:6" s="8" customFormat="1" ht="12.75" customHeight="1" x14ac:dyDescent="0.25">
      <c r="B452" s="247">
        <v>43805</v>
      </c>
      <c r="C452" s="248">
        <v>0.42</v>
      </c>
      <c r="D452" s="248">
        <v>1.3494999999999999</v>
      </c>
      <c r="E452" s="248">
        <v>0.49</v>
      </c>
      <c r="F452" s="248">
        <v>-0.28799999999999998</v>
      </c>
    </row>
    <row r="453" spans="2:6" s="8" customFormat="1" ht="12.75" customHeight="1" x14ac:dyDescent="0.25">
      <c r="B453" s="247">
        <v>43804</v>
      </c>
      <c r="C453" s="248">
        <v>0.42100000000000004</v>
      </c>
      <c r="D453" s="248">
        <v>1.3694999999999999</v>
      </c>
      <c r="E453" s="248">
        <v>0.48599999999999999</v>
      </c>
      <c r="F453" s="248">
        <v>-0.29599999999999999</v>
      </c>
    </row>
    <row r="454" spans="2:6" s="8" customFormat="1" ht="12.75" customHeight="1" x14ac:dyDescent="0.25">
      <c r="B454" s="247">
        <v>43803</v>
      </c>
      <c r="C454" s="248">
        <v>0.374</v>
      </c>
      <c r="D454" s="248">
        <v>1.288</v>
      </c>
      <c r="E454" s="248">
        <v>0.439</v>
      </c>
      <c r="F454" s="248">
        <v>-0.317</v>
      </c>
    </row>
    <row r="455" spans="2:6" s="8" customFormat="1" ht="12.75" customHeight="1" x14ac:dyDescent="0.25">
      <c r="B455" s="247">
        <v>43802</v>
      </c>
      <c r="C455" s="248">
        <v>0.36049999999999999</v>
      </c>
      <c r="D455" s="248">
        <v>1.2845</v>
      </c>
      <c r="E455" s="248">
        <v>0.40800000000000003</v>
      </c>
      <c r="F455" s="248">
        <v>-0.35</v>
      </c>
    </row>
    <row r="456" spans="2:6" s="8" customFormat="1" ht="12.75" customHeight="1" x14ac:dyDescent="0.25">
      <c r="B456" s="247">
        <v>43801</v>
      </c>
      <c r="C456" s="248">
        <v>0.45750000000000002</v>
      </c>
      <c r="D456" s="248">
        <v>1.349</v>
      </c>
      <c r="E456" s="248">
        <v>0.48599999999999999</v>
      </c>
      <c r="F456" s="248">
        <v>-0.28249999999999997</v>
      </c>
    </row>
    <row r="457" spans="2:6" s="8" customFormat="1" ht="12.75" customHeight="1" x14ac:dyDescent="0.25">
      <c r="B457" s="247">
        <v>43798</v>
      </c>
      <c r="C457" s="248">
        <v>0.39600000000000002</v>
      </c>
      <c r="D457" s="248">
        <v>1.2295</v>
      </c>
      <c r="E457" s="248">
        <v>0.41299999999999998</v>
      </c>
      <c r="F457" s="248">
        <v>-0.36199999999999993</v>
      </c>
    </row>
    <row r="458" spans="2:6" s="8" customFormat="1" ht="12.75" customHeight="1" x14ac:dyDescent="0.25">
      <c r="B458" s="247">
        <v>43797</v>
      </c>
      <c r="C458" s="248">
        <v>0.39600000000000002</v>
      </c>
      <c r="D458" s="248">
        <v>1.2330000000000001</v>
      </c>
      <c r="E458" s="248">
        <v>0.40749999999999997</v>
      </c>
      <c r="F458" s="248">
        <v>-0.36199999999999993</v>
      </c>
    </row>
    <row r="459" spans="2:6" s="8" customFormat="1" ht="12.75" customHeight="1" x14ac:dyDescent="0.25">
      <c r="B459" s="247">
        <v>43796</v>
      </c>
      <c r="C459" s="248">
        <v>0.3765</v>
      </c>
      <c r="D459" s="248">
        <v>1.2050000000000001</v>
      </c>
      <c r="E459" s="248">
        <v>0.39200000000000002</v>
      </c>
      <c r="F459" s="248">
        <v>-0.374</v>
      </c>
    </row>
    <row r="460" spans="2:6" s="8" customFormat="1" ht="12.75" customHeight="1" x14ac:dyDescent="0.25">
      <c r="B460" s="247">
        <v>43795</v>
      </c>
      <c r="C460" s="248">
        <v>0.36950000000000005</v>
      </c>
      <c r="D460" s="248">
        <v>1.1675</v>
      </c>
      <c r="E460" s="248">
        <v>0.38600000000000001</v>
      </c>
      <c r="F460" s="248">
        <v>-0.3735</v>
      </c>
    </row>
    <row r="461" spans="2:6" s="8" customFormat="1" ht="12.75" customHeight="1" x14ac:dyDescent="0.25">
      <c r="B461" s="247">
        <v>43794</v>
      </c>
      <c r="C461" s="248">
        <v>0.37450000000000006</v>
      </c>
      <c r="D461" s="248">
        <v>1.1604999999999999</v>
      </c>
      <c r="E461" s="248">
        <v>0.40849999999999992</v>
      </c>
      <c r="F461" s="248">
        <v>-0.35</v>
      </c>
    </row>
    <row r="462" spans="2:6" s="8" customFormat="1" ht="12.75" customHeight="1" x14ac:dyDescent="0.25">
      <c r="B462" s="247">
        <v>43791</v>
      </c>
      <c r="C462" s="248">
        <v>0.39600000000000002</v>
      </c>
      <c r="D462" s="248">
        <v>1.179</v>
      </c>
      <c r="E462" s="248">
        <v>0.40549999999999997</v>
      </c>
      <c r="F462" s="248">
        <v>-0.36049999999999999</v>
      </c>
    </row>
    <row r="463" spans="2:6" s="8" customFormat="1" ht="12.75" customHeight="1" x14ac:dyDescent="0.25">
      <c r="B463" s="247">
        <v>43790</v>
      </c>
      <c r="C463" s="248">
        <v>0.41850000000000004</v>
      </c>
      <c r="D463" s="248">
        <v>1.1755</v>
      </c>
      <c r="E463" s="248">
        <v>0.44750000000000001</v>
      </c>
      <c r="F463" s="248">
        <v>-0.32750000000000001</v>
      </c>
    </row>
    <row r="464" spans="2:6" s="8" customFormat="1" ht="12.75" customHeight="1" x14ac:dyDescent="0.25">
      <c r="B464" s="247">
        <v>43789</v>
      </c>
      <c r="C464" s="248">
        <v>0.38350000000000001</v>
      </c>
      <c r="D464" s="248">
        <v>1.1995</v>
      </c>
      <c r="E464" s="248">
        <v>0.42199999999999993</v>
      </c>
      <c r="F464" s="248">
        <v>-0.34849999999999992</v>
      </c>
    </row>
    <row r="465" spans="2:6" s="8" customFormat="1" ht="12.75" customHeight="1" x14ac:dyDescent="0.25">
      <c r="B465" s="247">
        <v>43788</v>
      </c>
      <c r="C465" s="248">
        <v>0.36849999999999999</v>
      </c>
      <c r="D465" s="248">
        <v>1.2435</v>
      </c>
      <c r="E465" s="248">
        <v>0.42649999999999999</v>
      </c>
      <c r="F465" s="248">
        <v>-0.34100000000000003</v>
      </c>
    </row>
    <row r="466" spans="2:6" s="8" customFormat="1" ht="12.75" customHeight="1" x14ac:dyDescent="0.25">
      <c r="B466" s="247">
        <v>43787</v>
      </c>
      <c r="C466" s="248">
        <v>0.34450000000000003</v>
      </c>
      <c r="D466" s="248">
        <v>1.2065000000000001</v>
      </c>
      <c r="E466" s="248">
        <v>0.41099999999999992</v>
      </c>
      <c r="F466" s="248">
        <v>-0.33700000000000002</v>
      </c>
    </row>
    <row r="467" spans="2:6" s="8" customFormat="1" ht="12.75" customHeight="1" x14ac:dyDescent="0.25">
      <c r="B467" s="247">
        <v>43784</v>
      </c>
      <c r="C467" s="248">
        <v>0.36749999999999999</v>
      </c>
      <c r="D467" s="248">
        <v>1.2305000000000001</v>
      </c>
      <c r="E467" s="248">
        <v>0.43700000000000006</v>
      </c>
      <c r="F467" s="248">
        <v>-0.33650000000000008</v>
      </c>
    </row>
    <row r="468" spans="2:6" s="8" customFormat="1" ht="12.75" customHeight="1" x14ac:dyDescent="0.25">
      <c r="B468" s="247">
        <v>43783</v>
      </c>
      <c r="C468" s="248">
        <v>0.3775</v>
      </c>
      <c r="D468" s="248">
        <v>1.3235000000000001</v>
      </c>
      <c r="E468" s="248">
        <v>0.45350000000000001</v>
      </c>
      <c r="F468" s="248">
        <v>-0.35299999999999998</v>
      </c>
    </row>
    <row r="469" spans="2:6" s="8" customFormat="1" ht="12.75" customHeight="1" x14ac:dyDescent="0.25">
      <c r="B469" s="247">
        <v>43782</v>
      </c>
      <c r="C469" s="248">
        <v>0.36099999999999999</v>
      </c>
      <c r="D469" s="248">
        <v>1.2430000000000001</v>
      </c>
      <c r="E469" s="248">
        <v>0.44650000000000001</v>
      </c>
      <c r="F469" s="248">
        <v>-0.30199999999999999</v>
      </c>
    </row>
    <row r="470" spans="2:6" s="8" customFormat="1" ht="12.75" customHeight="1" x14ac:dyDescent="0.25">
      <c r="B470" s="247">
        <v>43781</v>
      </c>
      <c r="C470" s="248">
        <v>0.35850000000000004</v>
      </c>
      <c r="D470" s="248">
        <v>1.2150000000000001</v>
      </c>
      <c r="E470" s="248">
        <v>0.44</v>
      </c>
      <c r="F470" s="248">
        <v>-0.254</v>
      </c>
    </row>
    <row r="471" spans="2:6" s="8" customFormat="1" ht="12.75" customHeight="1" x14ac:dyDescent="0.25">
      <c r="B471" s="247">
        <v>43780</v>
      </c>
      <c r="C471" s="248">
        <v>0.35149999999999998</v>
      </c>
      <c r="D471" s="248">
        <v>1.2595000000000001</v>
      </c>
      <c r="E471" s="248">
        <v>0.42649999999999999</v>
      </c>
      <c r="F471" s="248">
        <v>-0.24600000000000002</v>
      </c>
    </row>
    <row r="472" spans="2:6" s="8" customFormat="1" ht="12.75" customHeight="1" x14ac:dyDescent="0.25">
      <c r="B472" s="247">
        <v>43777</v>
      </c>
      <c r="C472" s="248">
        <v>0.31950000000000001</v>
      </c>
      <c r="D472" s="248">
        <v>1.19</v>
      </c>
      <c r="E472" s="248">
        <v>0.38450000000000001</v>
      </c>
      <c r="F472" s="248">
        <v>-0.26400000000000001</v>
      </c>
    </row>
    <row r="473" spans="2:6" s="8" customFormat="1" ht="12.75" customHeight="1" x14ac:dyDescent="0.25">
      <c r="B473" s="247">
        <v>43776</v>
      </c>
      <c r="C473" s="248">
        <v>0.30099999999999999</v>
      </c>
      <c r="D473" s="248">
        <v>1.1635</v>
      </c>
      <c r="E473" s="248">
        <v>0.3795</v>
      </c>
      <c r="F473" s="248">
        <v>-0.23549999999999996</v>
      </c>
    </row>
    <row r="474" spans="2:6" s="8" customFormat="1" ht="12.75" customHeight="1" x14ac:dyDescent="0.25">
      <c r="B474" s="247">
        <v>43775</v>
      </c>
      <c r="C474" s="248">
        <v>0.21600000000000003</v>
      </c>
      <c r="D474" s="248">
        <v>1.0015000000000001</v>
      </c>
      <c r="E474" s="248">
        <v>0.28849999999999998</v>
      </c>
      <c r="F474" s="248">
        <v>-0.33550000000000002</v>
      </c>
    </row>
    <row r="475" spans="2:6" s="8" customFormat="1" ht="12.75" customHeight="1" x14ac:dyDescent="0.25">
      <c r="B475" s="247">
        <v>43774</v>
      </c>
      <c r="C475" s="248">
        <v>0.245</v>
      </c>
      <c r="D475" s="248">
        <v>1.0270000000000001</v>
      </c>
      <c r="E475" s="248">
        <v>0.32500000000000001</v>
      </c>
      <c r="F475" s="248">
        <v>-0.3105</v>
      </c>
    </row>
    <row r="476" spans="2:6" s="8" customFormat="1" ht="12.75" customHeight="1" x14ac:dyDescent="0.25">
      <c r="B476" s="247">
        <v>43773</v>
      </c>
      <c r="C476" s="248">
        <v>0.23</v>
      </c>
      <c r="D476" s="248">
        <v>0.99350000000000005</v>
      </c>
      <c r="E476" s="248">
        <v>0.30599999999999999</v>
      </c>
      <c r="F476" s="248">
        <v>-0.35199999999999998</v>
      </c>
    </row>
    <row r="477" spans="2:6" s="8" customFormat="1" ht="12.75" customHeight="1" x14ac:dyDescent="0.25">
      <c r="B477" s="247">
        <v>43769</v>
      </c>
      <c r="C477" s="248">
        <v>0.16150000000000003</v>
      </c>
      <c r="D477" s="248">
        <v>0.92100000000000004</v>
      </c>
      <c r="E477" s="248">
        <v>0.23399999999999999</v>
      </c>
      <c r="F477" s="248">
        <v>-0.40849999999999992</v>
      </c>
    </row>
    <row r="478" spans="2:6" s="8" customFormat="1" ht="12.75" customHeight="1" x14ac:dyDescent="0.25">
      <c r="B478" s="247">
        <v>43768</v>
      </c>
      <c r="C478" s="248">
        <v>0.21</v>
      </c>
      <c r="D478" s="248">
        <v>0.98849999999999993</v>
      </c>
      <c r="E478" s="248">
        <v>0.27900000000000003</v>
      </c>
      <c r="F478" s="248">
        <v>-0.35549999999999998</v>
      </c>
    </row>
    <row r="479" spans="2:6" s="8" customFormat="1" ht="12.75" customHeight="1" x14ac:dyDescent="0.25">
      <c r="B479" s="247">
        <v>43767</v>
      </c>
      <c r="C479" s="248">
        <v>0.22550000000000001</v>
      </c>
      <c r="D479" s="248">
        <v>0.98550000000000015</v>
      </c>
      <c r="E479" s="248">
        <v>0.28449999999999998</v>
      </c>
      <c r="F479" s="248">
        <v>-0.35249999999999998</v>
      </c>
    </row>
    <row r="480" spans="2:6" s="8" customFormat="1" ht="12.75" customHeight="1" x14ac:dyDescent="0.25">
      <c r="B480" s="247">
        <v>43766</v>
      </c>
      <c r="C480" s="248">
        <v>0.2475</v>
      </c>
      <c r="D480" s="248">
        <v>1.0024999999999999</v>
      </c>
      <c r="E480" s="248">
        <v>0.30349999999999999</v>
      </c>
      <c r="F480" s="248">
        <v>-0.33300000000000002</v>
      </c>
    </row>
    <row r="481" spans="2:6" s="8" customFormat="1" ht="12.75" customHeight="1" x14ac:dyDescent="0.25">
      <c r="B481" s="247">
        <v>43763</v>
      </c>
      <c r="C481" s="248">
        <v>0.2175</v>
      </c>
      <c r="D481" s="248">
        <v>0.95</v>
      </c>
      <c r="E481" s="248">
        <v>0.27</v>
      </c>
      <c r="F481" s="248">
        <v>-0.36399999999999999</v>
      </c>
    </row>
    <row r="482" spans="2:6" s="8" customFormat="1" ht="12.75" customHeight="1" x14ac:dyDescent="0.25">
      <c r="B482" s="247">
        <v>43762</v>
      </c>
      <c r="C482" s="248">
        <v>0.18049999999999999</v>
      </c>
      <c r="D482" s="248">
        <v>0.90500000000000003</v>
      </c>
      <c r="E482" s="248">
        <v>0.23349999999999999</v>
      </c>
      <c r="F482" s="248">
        <v>-0.40600000000000003</v>
      </c>
    </row>
    <row r="483" spans="2:6" s="8" customFormat="1" ht="12.75" customHeight="1" x14ac:dyDescent="0.25">
      <c r="B483" s="247">
        <v>43761</v>
      </c>
      <c r="C483" s="248">
        <v>0.19400000000000003</v>
      </c>
      <c r="D483" s="248">
        <v>0.93450000000000022</v>
      </c>
      <c r="E483" s="248">
        <v>0.247</v>
      </c>
      <c r="F483" s="248">
        <v>-0.39450000000000002</v>
      </c>
    </row>
    <row r="484" spans="2:6" s="8" customFormat="1" ht="12.75" customHeight="1" x14ac:dyDescent="0.25">
      <c r="B484" s="247">
        <v>43760</v>
      </c>
      <c r="C484" s="248">
        <v>0.20849999999999999</v>
      </c>
      <c r="D484" s="248">
        <v>0.92200000000000004</v>
      </c>
      <c r="E484" s="248">
        <v>0.25800000000000001</v>
      </c>
      <c r="F484" s="248">
        <v>-0.37</v>
      </c>
    </row>
    <row r="485" spans="2:6" s="8" customFormat="1" ht="12.75" customHeight="1" x14ac:dyDescent="0.25">
      <c r="B485" s="247">
        <v>43759</v>
      </c>
      <c r="C485" s="248">
        <v>0.23399999999999999</v>
      </c>
      <c r="D485" s="248">
        <v>0.98199999999999998</v>
      </c>
      <c r="E485" s="248">
        <v>0.28249999999999997</v>
      </c>
      <c r="F485" s="248">
        <v>-0.34499999999999997</v>
      </c>
    </row>
    <row r="486" spans="2:6" s="8" customFormat="1" ht="12.75" customHeight="1" x14ac:dyDescent="0.25">
      <c r="B486" s="247">
        <v>43756</v>
      </c>
      <c r="C486" s="248">
        <v>0.19699999999999998</v>
      </c>
      <c r="D486" s="248">
        <v>0.92450000000000021</v>
      </c>
      <c r="E486" s="248">
        <v>0.24249999999999999</v>
      </c>
      <c r="F486" s="248">
        <v>-0.38400000000000001</v>
      </c>
    </row>
    <row r="487" spans="2:6" s="8" customFormat="1" ht="12.75" customHeight="1" x14ac:dyDescent="0.25">
      <c r="B487" s="247">
        <v>43755</v>
      </c>
      <c r="C487" s="248">
        <v>0.17449999999999999</v>
      </c>
      <c r="D487" s="248">
        <v>0.88800000000000001</v>
      </c>
      <c r="E487" s="248">
        <v>0.2235</v>
      </c>
      <c r="F487" s="248">
        <v>-0.41</v>
      </c>
    </row>
    <row r="488" spans="2:6" s="8" customFormat="1" ht="12.75" customHeight="1" x14ac:dyDescent="0.25">
      <c r="B488" s="247">
        <v>43754</v>
      </c>
      <c r="C488" s="248">
        <v>0.20050000000000001</v>
      </c>
      <c r="D488" s="248">
        <v>0.92500000000000004</v>
      </c>
      <c r="E488" s="248">
        <v>0.2505</v>
      </c>
      <c r="F488" s="248">
        <v>-0.38850000000000001</v>
      </c>
    </row>
    <row r="489" spans="2:6" s="8" customFormat="1" ht="12.75" customHeight="1" x14ac:dyDescent="0.25">
      <c r="B489" s="247">
        <v>43753</v>
      </c>
      <c r="C489" s="248">
        <v>0.17749999999999999</v>
      </c>
      <c r="D489" s="248">
        <v>0.93500000000000005</v>
      </c>
      <c r="E489" s="248">
        <v>0.22400000000000003</v>
      </c>
      <c r="F489" s="248">
        <v>-0.41850000000000004</v>
      </c>
    </row>
    <row r="490" spans="2:6" s="8" customFormat="1" ht="12.75" customHeight="1" x14ac:dyDescent="0.25">
      <c r="B490" s="247">
        <v>43752</v>
      </c>
      <c r="C490" s="248">
        <v>0.17249999999999999</v>
      </c>
      <c r="D490" s="248">
        <v>0.91100000000000003</v>
      </c>
      <c r="E490" s="248">
        <v>0.20849999999999999</v>
      </c>
      <c r="F490" s="248">
        <v>-0.45800000000000002</v>
      </c>
    </row>
    <row r="491" spans="2:6" s="8" customFormat="1" ht="12.75" customHeight="1" x14ac:dyDescent="0.25">
      <c r="B491" s="247">
        <v>43749</v>
      </c>
      <c r="C491" s="248">
        <v>0.19900000000000001</v>
      </c>
      <c r="D491" s="248">
        <v>0.93900000000000006</v>
      </c>
      <c r="E491" s="248">
        <v>0.23299999999999998</v>
      </c>
      <c r="F491" s="248">
        <v>-0.44400000000000001</v>
      </c>
    </row>
    <row r="492" spans="2:6" s="8" customFormat="1" ht="12.75" customHeight="1" x14ac:dyDescent="0.25">
      <c r="B492" s="247">
        <v>43748</v>
      </c>
      <c r="C492" s="248">
        <v>0.19750000000000001</v>
      </c>
      <c r="D492" s="248">
        <v>0.95550000000000002</v>
      </c>
      <c r="E492" s="248">
        <v>0.2235</v>
      </c>
      <c r="F492" s="248">
        <v>-0.47149999999999997</v>
      </c>
    </row>
    <row r="493" spans="2:6" s="8" customFormat="1" ht="12.75" customHeight="1" x14ac:dyDescent="0.25">
      <c r="B493" s="247">
        <v>43747</v>
      </c>
      <c r="C493" s="248">
        <v>0.13100000000000001</v>
      </c>
      <c r="D493" s="248">
        <v>0.86750000000000005</v>
      </c>
      <c r="E493" s="248">
        <v>0.14799999999999999</v>
      </c>
      <c r="F493" s="248">
        <v>-0.55000000000000004</v>
      </c>
    </row>
    <row r="494" spans="2:6" s="8" customFormat="1" ht="12.75" customHeight="1" x14ac:dyDescent="0.25">
      <c r="B494" s="247">
        <v>43747</v>
      </c>
      <c r="C494" s="248">
        <v>0.115</v>
      </c>
      <c r="D494" s="248">
        <v>0.86199999999999999</v>
      </c>
      <c r="E494" s="248">
        <v>0.13850000000000001</v>
      </c>
      <c r="F494" s="248">
        <v>-0.56850000000000001</v>
      </c>
    </row>
    <row r="495" spans="2:6" s="8" customFormat="1" ht="12.75" customHeight="1" x14ac:dyDescent="0.25">
      <c r="B495" s="247">
        <v>43746</v>
      </c>
      <c r="C495" s="248">
        <v>0.11349999999999999</v>
      </c>
      <c r="D495" s="248">
        <v>0.84149999999999991</v>
      </c>
      <c r="E495" s="248">
        <v>0.1195</v>
      </c>
      <c r="F495" s="248">
        <v>-0.59549999999999992</v>
      </c>
    </row>
    <row r="496" spans="2:6" s="8" customFormat="1" ht="12.75" customHeight="1" x14ac:dyDescent="0.25">
      <c r="B496" s="247">
        <v>43745</v>
      </c>
      <c r="C496" s="248">
        <v>0.13250000000000001</v>
      </c>
      <c r="D496" s="248">
        <v>0.85</v>
      </c>
      <c r="E496" s="248">
        <v>0.13400000000000001</v>
      </c>
      <c r="F496" s="248">
        <v>-0.57599999999999996</v>
      </c>
    </row>
    <row r="497" spans="2:6" s="8" customFormat="1" ht="12.75" customHeight="1" x14ac:dyDescent="0.25">
      <c r="B497" s="247">
        <v>43742</v>
      </c>
      <c r="C497" s="248">
        <v>0.13650000000000001</v>
      </c>
      <c r="D497" s="248">
        <v>0.83050000000000002</v>
      </c>
      <c r="E497" s="248">
        <v>0.1285</v>
      </c>
      <c r="F497" s="248">
        <v>-0.58799999999999997</v>
      </c>
    </row>
    <row r="498" spans="2:6" s="8" customFormat="1" ht="12.75" customHeight="1" x14ac:dyDescent="0.25">
      <c r="B498" s="247">
        <v>43741</v>
      </c>
      <c r="C498" s="248">
        <v>0.14150000000000001</v>
      </c>
      <c r="D498" s="248">
        <v>0.82499999999999996</v>
      </c>
      <c r="E498" s="248">
        <v>0.1285</v>
      </c>
      <c r="F498" s="248">
        <v>-0.59199999999999997</v>
      </c>
    </row>
    <row r="499" spans="2:6" s="8" customFormat="1" ht="12.75" customHeight="1" x14ac:dyDescent="0.25">
      <c r="B499" s="247">
        <v>43740</v>
      </c>
      <c r="C499" s="248">
        <v>0.18149999999999999</v>
      </c>
      <c r="D499" s="248">
        <v>0.89900000000000002</v>
      </c>
      <c r="E499" s="248">
        <v>0.16600000000000001</v>
      </c>
      <c r="F499" s="248">
        <v>-0.54849999999999999</v>
      </c>
    </row>
    <row r="500" spans="2:6" s="8" customFormat="1" ht="12.75" customHeight="1" x14ac:dyDescent="0.25">
      <c r="B500" s="247">
        <v>43739</v>
      </c>
      <c r="C500" s="248">
        <v>0.17099999999999999</v>
      </c>
      <c r="D500" s="248">
        <v>0.85549999999999993</v>
      </c>
      <c r="E500" s="248">
        <v>0.14849999999999999</v>
      </c>
      <c r="F500" s="248">
        <v>-0.56599999999999995</v>
      </c>
    </row>
    <row r="501" spans="2:6" s="8" customFormat="1" ht="12.75" customHeight="1" x14ac:dyDescent="0.25">
      <c r="B501" s="247">
        <v>43738</v>
      </c>
      <c r="C501" s="248">
        <v>0.1565</v>
      </c>
      <c r="D501" s="248">
        <v>0.82050000000000001</v>
      </c>
      <c r="E501" s="248">
        <v>0.14200000000000002</v>
      </c>
      <c r="F501" s="248">
        <v>-0.5734999999999999</v>
      </c>
    </row>
    <row r="502" spans="2:6" s="8" customFormat="1" ht="12.75" customHeight="1" x14ac:dyDescent="0.25">
      <c r="B502" s="247">
        <v>43735</v>
      </c>
      <c r="C502" s="248">
        <v>0.16350000000000001</v>
      </c>
      <c r="D502" s="248">
        <v>0.82250000000000001</v>
      </c>
      <c r="E502" s="248">
        <v>0.14649999999999999</v>
      </c>
      <c r="F502" s="248">
        <v>-0.5754999999999999</v>
      </c>
    </row>
    <row r="503" spans="2:6" s="8" customFormat="1" ht="12.75" customHeight="1" x14ac:dyDescent="0.25">
      <c r="B503" s="247">
        <v>43734</v>
      </c>
      <c r="C503" s="248">
        <v>0.17</v>
      </c>
      <c r="D503" s="248">
        <v>0.82199999999999984</v>
      </c>
      <c r="E503" s="248">
        <v>0.14599999999999999</v>
      </c>
      <c r="F503" s="248">
        <v>-0.58399999999999996</v>
      </c>
    </row>
    <row r="504" spans="2:6" s="8" customFormat="1" ht="12.75" customHeight="1" x14ac:dyDescent="0.25">
      <c r="B504" s="247">
        <v>43733</v>
      </c>
      <c r="C504" s="248">
        <v>0.154</v>
      </c>
      <c r="D504" s="248">
        <v>0.84099999999999997</v>
      </c>
      <c r="E504" s="248">
        <v>0.13</v>
      </c>
      <c r="F504" s="248">
        <v>-0.57599999999999996</v>
      </c>
    </row>
    <row r="505" spans="2:6" s="8" customFormat="1" ht="12.75" customHeight="1" x14ac:dyDescent="0.25">
      <c r="B505" s="247">
        <v>43732</v>
      </c>
      <c r="C505" s="248">
        <v>0.13950000000000001</v>
      </c>
      <c r="D505" s="248">
        <v>0.83050000000000002</v>
      </c>
      <c r="E505" s="248">
        <v>0.115</v>
      </c>
      <c r="F505" s="248">
        <v>-0.60199999999999998</v>
      </c>
    </row>
    <row r="506" spans="2:6" s="8" customFormat="1" ht="12.75" customHeight="1" x14ac:dyDescent="0.25">
      <c r="B506" s="247">
        <v>43731</v>
      </c>
      <c r="C506" s="248">
        <v>0.17</v>
      </c>
      <c r="D506" s="248">
        <v>0.82899999999999996</v>
      </c>
      <c r="E506" s="248">
        <v>0.14549999999999999</v>
      </c>
      <c r="F506" s="248">
        <v>-0.58199999999999996</v>
      </c>
    </row>
    <row r="507" spans="2:6" s="8" customFormat="1" ht="12.75" customHeight="1" x14ac:dyDescent="0.25">
      <c r="B507" s="247">
        <v>43728</v>
      </c>
      <c r="C507" s="248">
        <v>0.24399999999999999</v>
      </c>
      <c r="D507" s="248">
        <v>0.92100000000000004</v>
      </c>
      <c r="E507" s="248">
        <v>0.23199999999999998</v>
      </c>
      <c r="F507" s="248">
        <v>-0.52300000000000002</v>
      </c>
    </row>
    <row r="508" spans="2:6" s="8" customFormat="1" ht="12.75" customHeight="1" x14ac:dyDescent="0.25">
      <c r="B508" s="247">
        <v>43727</v>
      </c>
      <c r="C508" s="248">
        <v>0.26150000000000001</v>
      </c>
      <c r="D508" s="248">
        <v>0.88300000000000001</v>
      </c>
      <c r="E508" s="248">
        <v>0.2455</v>
      </c>
      <c r="F508" s="248">
        <v>-0.50849999999999995</v>
      </c>
    </row>
    <row r="509" spans="2:6" s="8" customFormat="1" ht="12.75" customHeight="1" x14ac:dyDescent="0.25">
      <c r="B509" s="247">
        <v>43726</v>
      </c>
      <c r="C509" s="248">
        <v>0.23649999999999999</v>
      </c>
      <c r="D509" s="248">
        <v>0.87400000000000011</v>
      </c>
      <c r="E509" s="248">
        <v>0.22450000000000001</v>
      </c>
      <c r="F509" s="248">
        <v>-0.51200000000000001</v>
      </c>
    </row>
    <row r="510" spans="2:6" s="8" customFormat="1" ht="12.75" customHeight="1" x14ac:dyDescent="0.25">
      <c r="B510" s="247">
        <v>43725</v>
      </c>
      <c r="C510" s="248">
        <v>0.30649999999999999</v>
      </c>
      <c r="D510" s="248">
        <v>0.91900000000000004</v>
      </c>
      <c r="E510" s="248">
        <v>0.28200000000000003</v>
      </c>
      <c r="F510" s="248">
        <v>-0.47599999999999992</v>
      </c>
    </row>
    <row r="511" spans="2:6" s="8" customFormat="1" ht="12.75" customHeight="1" x14ac:dyDescent="0.25">
      <c r="B511" s="247">
        <v>43724</v>
      </c>
      <c r="C511" s="248">
        <v>0.26650000000000001</v>
      </c>
      <c r="D511" s="248">
        <v>0.84050000000000002</v>
      </c>
      <c r="E511" s="248">
        <v>0.2535</v>
      </c>
      <c r="F511" s="248">
        <v>-0.48199999999999998</v>
      </c>
    </row>
    <row r="512" spans="2:6" s="8" customFormat="1" ht="12.75" customHeight="1" x14ac:dyDescent="0.25">
      <c r="B512" s="247">
        <v>43721</v>
      </c>
      <c r="C512" s="248">
        <v>0.315</v>
      </c>
      <c r="D512" s="248">
        <v>0.87850000000000006</v>
      </c>
      <c r="E512" s="248">
        <v>0.29749999999999999</v>
      </c>
      <c r="F512" s="248">
        <v>-0.45</v>
      </c>
    </row>
    <row r="513" spans="2:6" s="8" customFormat="1" ht="12.75" customHeight="1" x14ac:dyDescent="0.25">
      <c r="B513" s="247">
        <v>43720</v>
      </c>
      <c r="C513" s="248">
        <v>0.23</v>
      </c>
      <c r="D513" s="248">
        <v>0.86450000000000005</v>
      </c>
      <c r="E513" s="248">
        <v>0.21850000000000003</v>
      </c>
      <c r="F513" s="248">
        <v>-0.51800000000000002</v>
      </c>
    </row>
    <row r="514" spans="2:6" s="8" customFormat="1" ht="12.75" customHeight="1" x14ac:dyDescent="0.25">
      <c r="B514" s="247">
        <v>43719</v>
      </c>
      <c r="C514" s="248">
        <v>0.26250000000000001</v>
      </c>
      <c r="D514" s="248">
        <v>0.96849999999999992</v>
      </c>
      <c r="E514" s="248">
        <v>0.251</v>
      </c>
      <c r="F514" s="248">
        <v>-0.56499999999999995</v>
      </c>
    </row>
    <row r="515" spans="2:6" s="8" customFormat="1" ht="12.75" customHeight="1" x14ac:dyDescent="0.25">
      <c r="B515" s="247">
        <v>43718</v>
      </c>
      <c r="C515" s="248">
        <v>0.27500000000000002</v>
      </c>
      <c r="D515" s="248">
        <v>1.0189999999999999</v>
      </c>
      <c r="E515" s="248">
        <v>0.2555</v>
      </c>
      <c r="F515" s="248">
        <v>-0.55000000000000004</v>
      </c>
    </row>
    <row r="516" spans="2:6" s="8" customFormat="1" ht="12.75" customHeight="1" x14ac:dyDescent="0.25">
      <c r="B516" s="247">
        <v>43717</v>
      </c>
      <c r="C516" s="248">
        <v>0.23949999999999999</v>
      </c>
      <c r="D516" s="248">
        <v>0.9415</v>
      </c>
      <c r="E516" s="248">
        <v>0.2155</v>
      </c>
      <c r="F516" s="248">
        <v>-0.58749999999999991</v>
      </c>
    </row>
    <row r="517" spans="2:6" s="8" customFormat="1" ht="12.75" customHeight="1" x14ac:dyDescent="0.25">
      <c r="B517" s="247">
        <v>43714</v>
      </c>
      <c r="C517" s="248">
        <v>0.188</v>
      </c>
      <c r="D517" s="248">
        <v>0.87400000000000011</v>
      </c>
      <c r="E517" s="248">
        <v>0.16949999999999998</v>
      </c>
      <c r="F517" s="248">
        <v>-0.64</v>
      </c>
    </row>
    <row r="518" spans="2:6" s="8" customFormat="1" ht="12.75" customHeight="1" x14ac:dyDescent="0.25">
      <c r="B518" s="247">
        <v>43713</v>
      </c>
      <c r="C518" s="248">
        <v>0.24249999999999999</v>
      </c>
      <c r="D518" s="248">
        <v>0.94249999999999989</v>
      </c>
      <c r="E518" s="248">
        <v>0.23</v>
      </c>
      <c r="F518" s="248">
        <v>-0.59549999999999992</v>
      </c>
    </row>
    <row r="519" spans="2:6" s="8" customFormat="1" ht="12.75" customHeight="1" x14ac:dyDescent="0.25">
      <c r="B519" s="247">
        <v>43712</v>
      </c>
      <c r="C519" s="248">
        <v>0.157</v>
      </c>
      <c r="D519" s="248">
        <v>0.80750000000000011</v>
      </c>
      <c r="E519" s="248">
        <v>0.14499999999999999</v>
      </c>
      <c r="F519" s="248">
        <v>-0.6765000000000001</v>
      </c>
    </row>
    <row r="520" spans="2:6" s="8" customFormat="1" ht="12.75" customHeight="1" x14ac:dyDescent="0.25">
      <c r="B520" s="247">
        <v>43711</v>
      </c>
      <c r="C520" s="248">
        <v>0.1195</v>
      </c>
      <c r="D520" s="248">
        <v>0.87250000000000005</v>
      </c>
      <c r="E520" s="248">
        <v>0.10500000000000002</v>
      </c>
      <c r="F520" s="248">
        <v>-0.70799999999999996</v>
      </c>
    </row>
    <row r="521" spans="2:6" s="8" customFormat="1" ht="12.75" customHeight="1" x14ac:dyDescent="0.25">
      <c r="B521" s="247">
        <v>43710</v>
      </c>
      <c r="C521" s="248">
        <v>0.128</v>
      </c>
      <c r="D521" s="248">
        <v>0.96399999999999997</v>
      </c>
      <c r="E521" s="248">
        <v>0.1235</v>
      </c>
      <c r="F521" s="248">
        <v>-0.70399999999999996</v>
      </c>
    </row>
    <row r="522" spans="2:6" s="8" customFormat="1" ht="12.75" customHeight="1" x14ac:dyDescent="0.25">
      <c r="B522" s="247">
        <v>43707</v>
      </c>
      <c r="C522" s="248">
        <v>0.11899999999999998</v>
      </c>
      <c r="D522" s="248">
        <v>0.995</v>
      </c>
      <c r="E522" s="248">
        <v>0.1</v>
      </c>
      <c r="F522" s="248">
        <v>-0.70199999999999985</v>
      </c>
    </row>
    <row r="523" spans="2:6" s="8" customFormat="1" ht="12.75" customHeight="1" x14ac:dyDescent="0.25">
      <c r="B523" s="247">
        <v>43706</v>
      </c>
      <c r="C523" s="248">
        <v>0.1205</v>
      </c>
      <c r="D523" s="248">
        <v>0.98049999999999993</v>
      </c>
      <c r="E523" s="248">
        <v>9.9000000000000005E-2</v>
      </c>
      <c r="F523" s="248">
        <v>-0.69399999999999995</v>
      </c>
    </row>
    <row r="524" spans="2:6" s="8" customFormat="1" ht="12.75" customHeight="1" x14ac:dyDescent="0.25">
      <c r="B524" s="247">
        <v>43705</v>
      </c>
      <c r="C524" s="248">
        <v>9.0499999999999983E-2</v>
      </c>
      <c r="D524" s="248">
        <v>1.0419999999999998</v>
      </c>
      <c r="E524" s="248">
        <v>0.06</v>
      </c>
      <c r="F524" s="248">
        <v>-0.71599999999999997</v>
      </c>
    </row>
    <row r="525" spans="2:6" s="8" customFormat="1" ht="12.75" customHeight="1" x14ac:dyDescent="0.25">
      <c r="B525" s="247">
        <v>43704</v>
      </c>
      <c r="C525" s="248">
        <v>0.10800000000000001</v>
      </c>
      <c r="D525" s="248">
        <v>1.1355</v>
      </c>
      <c r="E525" s="248">
        <v>7.85E-2</v>
      </c>
      <c r="F525" s="248">
        <v>-0.69499999999999995</v>
      </c>
    </row>
    <row r="526" spans="2:6" s="8" customFormat="1" ht="12.75" customHeight="1" x14ac:dyDescent="0.25">
      <c r="B526" s="247">
        <v>43703</v>
      </c>
      <c r="C526" s="248">
        <v>0.161</v>
      </c>
      <c r="D526" s="248">
        <v>1.321</v>
      </c>
      <c r="E526" s="248">
        <v>0.1265</v>
      </c>
      <c r="F526" s="248">
        <v>-0.66900000000000004</v>
      </c>
    </row>
    <row r="527" spans="2:6" s="8" customFormat="1" ht="12.75" customHeight="1" x14ac:dyDescent="0.25">
      <c r="B527" s="247">
        <v>43700</v>
      </c>
      <c r="C527" s="248">
        <v>0.159</v>
      </c>
      <c r="D527" s="248">
        <v>1.3144999999999998</v>
      </c>
      <c r="E527" s="248">
        <v>0.13450000000000001</v>
      </c>
      <c r="F527" s="248">
        <v>-0.67749999999999999</v>
      </c>
    </row>
    <row r="528" spans="2:6" s="8" customFormat="1" ht="12.75" customHeight="1" x14ac:dyDescent="0.25">
      <c r="B528" s="247">
        <v>43699</v>
      </c>
      <c r="C528" s="248">
        <v>0.16750000000000001</v>
      </c>
      <c r="D528" s="248">
        <v>1.3039999999999998</v>
      </c>
      <c r="E528" s="248">
        <v>0.13700000000000001</v>
      </c>
      <c r="F528" s="248">
        <v>-0.64650000000000007</v>
      </c>
    </row>
    <row r="529" spans="2:6" s="8" customFormat="1" ht="12.75" customHeight="1" x14ac:dyDescent="0.25">
      <c r="B529" s="247">
        <v>43698</v>
      </c>
      <c r="C529" s="248">
        <v>0.127</v>
      </c>
      <c r="D529" s="248">
        <v>1.3294999999999999</v>
      </c>
      <c r="E529" s="248">
        <v>9.35E-2</v>
      </c>
      <c r="F529" s="248">
        <v>-0.6725000000000001</v>
      </c>
    </row>
    <row r="530" spans="2:6" s="8" customFormat="1" ht="12.75" customHeight="1" x14ac:dyDescent="0.25">
      <c r="B530" s="247">
        <v>43697</v>
      </c>
      <c r="C530" s="248">
        <v>0.11849999999999999</v>
      </c>
      <c r="D530" s="248">
        <v>1.37</v>
      </c>
      <c r="E530" s="248">
        <v>9.2499999999999999E-2</v>
      </c>
      <c r="F530" s="248">
        <v>-0.69199999999999984</v>
      </c>
    </row>
    <row r="531" spans="2:6" s="8" customFormat="1" ht="12.75" customHeight="1" x14ac:dyDescent="0.25">
      <c r="B531" s="247">
        <v>43696</v>
      </c>
      <c r="C531" s="248">
        <v>0.154</v>
      </c>
      <c r="D531" s="248">
        <v>1.4344999999999999</v>
      </c>
      <c r="E531" s="248">
        <v>0.1295</v>
      </c>
      <c r="F531" s="248">
        <v>-0.65</v>
      </c>
    </row>
    <row r="532" spans="2:6" s="8" customFormat="1" ht="12.75" customHeight="1" x14ac:dyDescent="0.25">
      <c r="B532" s="247">
        <v>43693</v>
      </c>
      <c r="C532" s="248">
        <v>0.10200000000000001</v>
      </c>
      <c r="D532" s="248">
        <v>1.3905000000000001</v>
      </c>
      <c r="E532" s="248">
        <v>7.5500000000000012E-2</v>
      </c>
      <c r="F532" s="248">
        <v>-0.6875</v>
      </c>
    </row>
    <row r="533" spans="2:6" s="8" customFormat="1" ht="12.75" customHeight="1" x14ac:dyDescent="0.25">
      <c r="B533" s="247">
        <v>43692</v>
      </c>
      <c r="C533" s="248">
        <v>6.4500000000000002E-2</v>
      </c>
      <c r="D533" s="248">
        <v>1.33</v>
      </c>
      <c r="E533" s="248">
        <v>3.15E-2</v>
      </c>
      <c r="F533" s="248">
        <v>-0.71449999999999991</v>
      </c>
    </row>
    <row r="534" spans="2:6" s="8" customFormat="1" ht="12.75" customHeight="1" x14ac:dyDescent="0.25">
      <c r="B534" s="247">
        <v>43691</v>
      </c>
      <c r="C534" s="248">
        <v>0.16799999999999998</v>
      </c>
      <c r="D534" s="248">
        <v>1.5049999999999999</v>
      </c>
      <c r="E534" s="248">
        <v>0.13950000000000001</v>
      </c>
      <c r="F534" s="248">
        <v>-0.65200000000000002</v>
      </c>
    </row>
    <row r="535" spans="2:6" s="8" customFormat="1" ht="12.75" customHeight="1" x14ac:dyDescent="0.25">
      <c r="B535" s="247">
        <v>43690</v>
      </c>
      <c r="C535" s="248">
        <v>0.22850000000000001</v>
      </c>
      <c r="D535" s="248">
        <v>1.6154999999999999</v>
      </c>
      <c r="E535" s="248">
        <v>0.20650000000000002</v>
      </c>
      <c r="F535" s="248">
        <v>-0.61099999999999999</v>
      </c>
    </row>
    <row r="536" spans="2:6" s="8" customFormat="1" ht="12.75" customHeight="1" x14ac:dyDescent="0.25">
      <c r="B536" s="247">
        <v>43689</v>
      </c>
      <c r="C536" s="248">
        <v>0.23649999999999999</v>
      </c>
      <c r="D536" s="248">
        <v>1.6994999999999998</v>
      </c>
      <c r="E536" s="248">
        <v>0.22600000000000001</v>
      </c>
      <c r="F536" s="248">
        <v>-0.59299999999999997</v>
      </c>
    </row>
    <row r="537" spans="2:6" s="8" customFormat="1" ht="12.75" customHeight="1" x14ac:dyDescent="0.25">
      <c r="B537" s="247">
        <v>43686</v>
      </c>
      <c r="C537" s="248">
        <v>0.28200000000000003</v>
      </c>
      <c r="D537" s="248">
        <v>1.8045</v>
      </c>
      <c r="E537" s="248">
        <v>0.25700000000000001</v>
      </c>
      <c r="F537" s="248">
        <v>-0.57799999999999996</v>
      </c>
    </row>
    <row r="538" spans="2:6" s="8" customFormat="1" ht="12.75" customHeight="1" x14ac:dyDescent="0.25">
      <c r="B538" s="247">
        <v>43685</v>
      </c>
      <c r="C538" s="248">
        <v>0.24050000000000002</v>
      </c>
      <c r="D538" s="248">
        <v>1.5319999999999998</v>
      </c>
      <c r="E538" s="248">
        <v>0.22</v>
      </c>
      <c r="F538" s="248">
        <v>-0.5615</v>
      </c>
    </row>
    <row r="539" spans="2:6" s="8" customFormat="1" ht="12.75" customHeight="1" x14ac:dyDescent="0.25">
      <c r="B539" s="247">
        <v>43684</v>
      </c>
      <c r="C539" s="248">
        <v>0.182</v>
      </c>
      <c r="D539" s="248">
        <v>1.4170000000000003</v>
      </c>
      <c r="E539" s="248">
        <v>0.16750000000000001</v>
      </c>
      <c r="F539" s="248">
        <v>-0.58349999999999991</v>
      </c>
    </row>
    <row r="540" spans="2:6" s="8" customFormat="1" ht="12.75" customHeight="1" x14ac:dyDescent="0.25">
      <c r="B540" s="247">
        <v>43683</v>
      </c>
      <c r="C540" s="248">
        <v>0.25600000000000001</v>
      </c>
      <c r="D540" s="248">
        <v>1.5114999999999998</v>
      </c>
      <c r="E540" s="248">
        <v>0.22750000000000001</v>
      </c>
      <c r="F540" s="248">
        <v>-0.53750000000000009</v>
      </c>
    </row>
    <row r="541" spans="2:6" s="8" customFormat="1" ht="12.75" customHeight="1" x14ac:dyDescent="0.25">
      <c r="B541" s="247">
        <v>43682</v>
      </c>
      <c r="C541" s="248">
        <v>0.27949999999999997</v>
      </c>
      <c r="D541" s="248">
        <v>1.5640000000000001</v>
      </c>
      <c r="E541" s="248">
        <v>0.24299999999999999</v>
      </c>
      <c r="F541" s="248">
        <v>-0.51700000000000002</v>
      </c>
    </row>
    <row r="542" spans="2:6" s="8" customFormat="1" ht="12.75" customHeight="1" x14ac:dyDescent="0.25">
      <c r="B542" s="247">
        <v>43679</v>
      </c>
      <c r="C542" s="248">
        <v>0.28649999999999998</v>
      </c>
      <c r="D542" s="248">
        <v>1.5394999999999999</v>
      </c>
      <c r="E542" s="248">
        <v>0.24199999999999999</v>
      </c>
      <c r="F542" s="248">
        <v>-0.49700000000000005</v>
      </c>
    </row>
    <row r="543" spans="2:6" s="8" customFormat="1" ht="12.75" customHeight="1" x14ac:dyDescent="0.25">
      <c r="B543" s="247">
        <v>43678</v>
      </c>
      <c r="C543" s="248">
        <v>0.34</v>
      </c>
      <c r="D543" s="248">
        <v>1.5794999999999999</v>
      </c>
      <c r="E543" s="248">
        <v>0.28949999999999998</v>
      </c>
      <c r="F543" s="248">
        <v>-0.45150000000000001</v>
      </c>
    </row>
    <row r="544" spans="2:6" s="8" customFormat="1" ht="12.75" customHeight="1" x14ac:dyDescent="0.25">
      <c r="B544" s="247">
        <v>43677</v>
      </c>
      <c r="C544" s="248">
        <v>0.34050000000000002</v>
      </c>
      <c r="D544" s="248">
        <v>1.5394999999999999</v>
      </c>
      <c r="E544" s="248">
        <v>0.28049999999999997</v>
      </c>
      <c r="F544" s="248">
        <v>-0.442</v>
      </c>
    </row>
    <row r="545" spans="2:6" s="8" customFormat="1" ht="12.75" customHeight="1" x14ac:dyDescent="0.25">
      <c r="B545" s="247">
        <v>43676</v>
      </c>
      <c r="C545" s="248">
        <v>0.40400000000000008</v>
      </c>
      <c r="D545" s="248">
        <v>1.5844999999999998</v>
      </c>
      <c r="E545" s="248">
        <v>0.34849999999999992</v>
      </c>
      <c r="F545" s="248">
        <v>-0.40100000000000002</v>
      </c>
    </row>
    <row r="546" spans="2:6" s="8" customFormat="1" ht="12.75" customHeight="1" x14ac:dyDescent="0.25">
      <c r="B546" s="247">
        <v>43675</v>
      </c>
      <c r="C546" s="248">
        <v>0.41549999999999998</v>
      </c>
      <c r="D546" s="248">
        <v>1.5705</v>
      </c>
      <c r="E546" s="248">
        <v>0.35399999999999998</v>
      </c>
      <c r="F546" s="248">
        <v>-0.39300000000000002</v>
      </c>
    </row>
    <row r="547" spans="2:6" s="8" customFormat="1" ht="12.75" customHeight="1" x14ac:dyDescent="0.25">
      <c r="B547" s="247">
        <v>43672</v>
      </c>
      <c r="C547" s="248">
        <v>0.433</v>
      </c>
      <c r="D547" s="248">
        <v>1.5634999999999999</v>
      </c>
      <c r="E547" s="248">
        <v>0.36849999999999999</v>
      </c>
      <c r="F547" s="248">
        <v>-0.37799999999999995</v>
      </c>
    </row>
    <row r="548" spans="2:6" s="8" customFormat="1" ht="12.75" customHeight="1" x14ac:dyDescent="0.25">
      <c r="B548" s="247">
        <v>43671</v>
      </c>
      <c r="C548" s="248">
        <v>0.42049999999999998</v>
      </c>
      <c r="D548" s="248">
        <v>1.5149999999999999</v>
      </c>
      <c r="E548" s="248">
        <v>0.35249999999999998</v>
      </c>
      <c r="F548" s="248">
        <v>-0.36399999999999999</v>
      </c>
    </row>
    <row r="549" spans="2:6" s="8" customFormat="1" ht="12.75" customHeight="1" x14ac:dyDescent="0.25">
      <c r="B549" s="247">
        <v>43670</v>
      </c>
      <c r="C549" s="248">
        <v>0.41149999999999998</v>
      </c>
      <c r="D549" s="248">
        <v>1.4909999999999999</v>
      </c>
      <c r="E549" s="248">
        <v>0.34099999999999997</v>
      </c>
      <c r="F549" s="248">
        <v>-0.38049999999999995</v>
      </c>
    </row>
    <row r="550" spans="2:6" s="8" customFormat="1" ht="12.75" customHeight="1" x14ac:dyDescent="0.25">
      <c r="B550" s="247">
        <v>43669</v>
      </c>
      <c r="C550" s="248">
        <v>0.45</v>
      </c>
      <c r="D550" s="248">
        <v>1.6</v>
      </c>
      <c r="E550" s="248">
        <v>0.39</v>
      </c>
      <c r="F550" s="248">
        <v>-0.36</v>
      </c>
    </row>
    <row r="551" spans="2:6" s="8" customFormat="1" ht="12.75" customHeight="1" x14ac:dyDescent="0.25">
      <c r="B551" s="247">
        <v>43668</v>
      </c>
      <c r="C551" s="248">
        <v>0.46</v>
      </c>
      <c r="D551" s="248">
        <v>1.65</v>
      </c>
      <c r="E551" s="248">
        <v>0.39</v>
      </c>
      <c r="F551" s="248">
        <v>-0.35</v>
      </c>
    </row>
    <row r="552" spans="2:6" s="8" customFormat="1" ht="12.75" customHeight="1" x14ac:dyDescent="0.25">
      <c r="B552" s="247">
        <v>43665</v>
      </c>
      <c r="C552" s="248">
        <v>0.45</v>
      </c>
      <c r="D552" s="248">
        <v>1.6</v>
      </c>
      <c r="E552" s="248">
        <v>0.38</v>
      </c>
      <c r="F552" s="248">
        <v>-0.33</v>
      </c>
    </row>
    <row r="553" spans="2:6" s="8" customFormat="1" ht="12.75" customHeight="1" x14ac:dyDescent="0.25">
      <c r="B553" s="247">
        <v>43664</v>
      </c>
      <c r="C553" s="248">
        <v>0.47</v>
      </c>
      <c r="D553" s="248">
        <v>1.55</v>
      </c>
      <c r="E553" s="248">
        <v>0.4</v>
      </c>
      <c r="F553" s="248">
        <v>-0.31</v>
      </c>
    </row>
    <row r="554" spans="2:6" s="8" customFormat="1" ht="12.75" customHeight="1" x14ac:dyDescent="0.25">
      <c r="B554" s="247">
        <v>43663</v>
      </c>
      <c r="C554" s="248">
        <v>0.51</v>
      </c>
      <c r="D554" s="248">
        <v>1.59</v>
      </c>
      <c r="E554" s="248">
        <v>0.44</v>
      </c>
      <c r="F554" s="248">
        <v>-0.28999999999999998</v>
      </c>
    </row>
    <row r="555" spans="2:6" s="8" customFormat="1" ht="12.75" customHeight="1" x14ac:dyDescent="0.25">
      <c r="B555" s="247">
        <v>43662</v>
      </c>
      <c r="C555" s="248">
        <v>0.55000000000000004</v>
      </c>
      <c r="D555" s="248">
        <v>1.61</v>
      </c>
      <c r="E555" s="248">
        <v>0.49</v>
      </c>
      <c r="F555" s="248">
        <v>-0.25</v>
      </c>
    </row>
    <row r="556" spans="2:6" s="8" customFormat="1" ht="12.75" customHeight="1" x14ac:dyDescent="0.25">
      <c r="B556" s="247">
        <v>43661</v>
      </c>
      <c r="C556" s="248">
        <v>0.57999999999999996</v>
      </c>
      <c r="D556" s="248">
        <v>1.65</v>
      </c>
      <c r="E556" s="248">
        <v>0.5</v>
      </c>
      <c r="F556" s="248">
        <v>-0.25</v>
      </c>
    </row>
    <row r="557" spans="2:6" s="8" customFormat="1" ht="12.75" customHeight="1" x14ac:dyDescent="0.25">
      <c r="B557" s="247">
        <v>43658</v>
      </c>
      <c r="C557" s="248">
        <v>0.65</v>
      </c>
      <c r="D557" s="248">
        <v>1.74</v>
      </c>
      <c r="E557" s="248">
        <v>0.56000000000000005</v>
      </c>
      <c r="F557" s="248">
        <v>-0.21</v>
      </c>
    </row>
    <row r="558" spans="2:6" s="8" customFormat="1" ht="12.75" customHeight="1" x14ac:dyDescent="0.25">
      <c r="B558" s="247">
        <v>43657</v>
      </c>
      <c r="C558" s="248">
        <v>0.56000000000000005</v>
      </c>
      <c r="D558" s="248">
        <v>1.7</v>
      </c>
      <c r="E558" s="248">
        <v>0.47</v>
      </c>
      <c r="F558" s="248">
        <v>-0.23</v>
      </c>
    </row>
    <row r="559" spans="2:6" s="8" customFormat="1" ht="12.75" customHeight="1" x14ac:dyDescent="0.25">
      <c r="B559" s="247">
        <v>43656</v>
      </c>
      <c r="C559" s="248">
        <v>0.5</v>
      </c>
      <c r="D559" s="248">
        <v>1.73</v>
      </c>
      <c r="E559" s="248">
        <v>0.44</v>
      </c>
      <c r="F559" s="248">
        <v>-0.31</v>
      </c>
    </row>
    <row r="560" spans="2:6" s="8" customFormat="1" ht="12.75" customHeight="1" x14ac:dyDescent="0.25">
      <c r="B560" s="247">
        <v>43655</v>
      </c>
      <c r="C560" s="248">
        <v>0.47</v>
      </c>
      <c r="D560" s="248">
        <v>1.73</v>
      </c>
      <c r="E560" s="248">
        <v>0.42</v>
      </c>
      <c r="F560" s="248">
        <v>-0.36</v>
      </c>
    </row>
    <row r="561" spans="2:6" s="8" customFormat="1" ht="12.75" customHeight="1" x14ac:dyDescent="0.25">
      <c r="B561" s="247">
        <v>43654</v>
      </c>
      <c r="C561" s="248">
        <v>0.49</v>
      </c>
      <c r="D561" s="248">
        <v>1.78</v>
      </c>
      <c r="E561" s="248">
        <v>0.43</v>
      </c>
      <c r="F561" s="248">
        <v>-0.37</v>
      </c>
    </row>
    <row r="562" spans="2:6" s="8" customFormat="1" ht="12.75" customHeight="1" x14ac:dyDescent="0.25">
      <c r="B562" s="247">
        <v>43651</v>
      </c>
      <c r="C562" s="248">
        <v>0.43</v>
      </c>
      <c r="D562" s="248">
        <v>1.74</v>
      </c>
      <c r="E562" s="248">
        <v>0.32</v>
      </c>
      <c r="F562" s="248">
        <v>-0.37</v>
      </c>
    </row>
    <row r="563" spans="2:6" s="8" customFormat="1" ht="12.75" customHeight="1" x14ac:dyDescent="0.25">
      <c r="B563" s="247">
        <v>43650</v>
      </c>
      <c r="C563" s="248">
        <v>0.33</v>
      </c>
      <c r="D563" s="248">
        <v>1.67</v>
      </c>
      <c r="E563" s="248">
        <v>0.25</v>
      </c>
      <c r="F563" s="248">
        <v>-0.4</v>
      </c>
    </row>
    <row r="564" spans="2:6" s="8" customFormat="1" ht="12.75" customHeight="1" x14ac:dyDescent="0.25">
      <c r="B564" s="247">
        <v>43649</v>
      </c>
      <c r="C564" s="248">
        <v>0.28999999999999998</v>
      </c>
      <c r="D564" s="248">
        <v>1.58</v>
      </c>
      <c r="E564" s="248">
        <v>0.21</v>
      </c>
      <c r="F564" s="248">
        <v>-0.39</v>
      </c>
    </row>
    <row r="565" spans="2:6" s="8" customFormat="1" ht="12.75" customHeight="1" x14ac:dyDescent="0.25">
      <c r="B565" s="247">
        <v>43648</v>
      </c>
      <c r="C565" s="248">
        <v>0.36</v>
      </c>
      <c r="D565" s="248">
        <v>1.84</v>
      </c>
      <c r="E565" s="248">
        <v>0.28999999999999998</v>
      </c>
      <c r="F565" s="248">
        <v>-0.37</v>
      </c>
    </row>
    <row r="566" spans="2:6" s="8" customFormat="1" ht="12.75" customHeight="1" x14ac:dyDescent="0.25">
      <c r="B566" s="247">
        <v>43647</v>
      </c>
      <c r="C566" s="248">
        <v>0.41</v>
      </c>
      <c r="D566" s="248">
        <v>1.97</v>
      </c>
      <c r="E566" s="248">
        <v>0.33</v>
      </c>
      <c r="F566" s="248">
        <v>-0.36</v>
      </c>
    </row>
    <row r="567" spans="2:6" s="8" customFormat="1" ht="12.75" customHeight="1" x14ac:dyDescent="0.25">
      <c r="B567" s="247">
        <v>43644</v>
      </c>
      <c r="C567" s="248">
        <v>0.47</v>
      </c>
      <c r="D567" s="248">
        <v>2.1</v>
      </c>
      <c r="E567" s="248">
        <v>0.39</v>
      </c>
      <c r="F567" s="248">
        <v>-0.33</v>
      </c>
    </row>
    <row r="568" spans="2:6" s="8" customFormat="1" ht="12.75" customHeight="1" x14ac:dyDescent="0.25">
      <c r="B568" s="247">
        <v>43643</v>
      </c>
      <c r="C568" s="248">
        <v>0.47749999999999998</v>
      </c>
      <c r="D568" s="248">
        <v>2.133</v>
      </c>
      <c r="E568" s="248">
        <v>0.39200000000000002</v>
      </c>
      <c r="F568" s="248">
        <v>-0.32200000000000001</v>
      </c>
    </row>
    <row r="569" spans="2:6" s="8" customFormat="1" ht="12.75" customHeight="1" x14ac:dyDescent="0.25">
      <c r="B569" s="247">
        <v>43642</v>
      </c>
      <c r="C569" s="248">
        <v>0.47299999999999998</v>
      </c>
      <c r="D569" s="248">
        <v>2.1395</v>
      </c>
      <c r="E569" s="248">
        <v>0.39</v>
      </c>
      <c r="F569" s="248">
        <v>-0.30399999999999999</v>
      </c>
    </row>
    <row r="570" spans="2:6" s="8" customFormat="1" ht="12.75" customHeight="1" x14ac:dyDescent="0.25">
      <c r="B570" s="247">
        <v>43641</v>
      </c>
      <c r="C570" s="248">
        <v>0.47699999999999998</v>
      </c>
      <c r="D570" s="248">
        <v>2.1585000000000001</v>
      </c>
      <c r="E570" s="248">
        <v>0.377</v>
      </c>
      <c r="F570" s="248">
        <v>-0.33200000000000002</v>
      </c>
    </row>
    <row r="571" spans="2:6" s="8" customFormat="1" ht="12.75" customHeight="1" x14ac:dyDescent="0.25">
      <c r="B571" s="247">
        <v>43640</v>
      </c>
      <c r="C571" s="248">
        <v>0.52200000000000002</v>
      </c>
      <c r="D571" s="248">
        <v>2.1515</v>
      </c>
      <c r="E571" s="248">
        <v>0.40549999999999997</v>
      </c>
      <c r="F571" s="248">
        <v>-0.308</v>
      </c>
    </row>
    <row r="572" spans="2:6" s="8" customFormat="1" ht="12.75" customHeight="1" x14ac:dyDescent="0.25">
      <c r="B572" s="247">
        <v>43637</v>
      </c>
      <c r="C572" s="248">
        <v>0.5734999999999999</v>
      </c>
      <c r="D572" s="248">
        <v>2.1465000000000001</v>
      </c>
      <c r="E572" s="248">
        <v>0.4335</v>
      </c>
      <c r="F572" s="248">
        <v>-0.28599999999999998</v>
      </c>
    </row>
    <row r="573" spans="2:6" s="8" customFormat="1" ht="12.75" customHeight="1" x14ac:dyDescent="0.25">
      <c r="B573" s="247">
        <v>43636</v>
      </c>
      <c r="C573" s="248">
        <v>0.53300000000000003</v>
      </c>
      <c r="D573" s="248">
        <v>2.1425000000000001</v>
      </c>
      <c r="E573" s="248">
        <v>0.38900000000000001</v>
      </c>
      <c r="F573" s="248">
        <v>-0.31950000000000001</v>
      </c>
    </row>
    <row r="574" spans="2:6" s="8" customFormat="1" ht="12.75" customHeight="1" x14ac:dyDescent="0.25">
      <c r="B574" s="247">
        <v>43635</v>
      </c>
      <c r="C574" s="248">
        <v>0.54700000000000004</v>
      </c>
      <c r="D574" s="248">
        <v>2.1065</v>
      </c>
      <c r="E574" s="248">
        <v>0.40050000000000002</v>
      </c>
      <c r="F574" s="248">
        <v>-0.28949999999999998</v>
      </c>
    </row>
    <row r="575" spans="2:6" s="8" customFormat="1" ht="12.75" customHeight="1" x14ac:dyDescent="0.25">
      <c r="B575" s="247">
        <v>43634</v>
      </c>
      <c r="C575" s="248">
        <v>0.52700000000000002</v>
      </c>
      <c r="D575" s="248">
        <v>2.1124999999999998</v>
      </c>
      <c r="E575" s="248">
        <v>0.39</v>
      </c>
      <c r="F575" s="248">
        <v>-0.32100000000000001</v>
      </c>
    </row>
    <row r="576" spans="2:6" ht="5.25" customHeight="1" x14ac:dyDescent="0.35">
      <c r="B576" s="249"/>
      <c r="C576" s="250"/>
      <c r="D576" s="250"/>
      <c r="E576" s="250"/>
      <c r="F576" s="250"/>
    </row>
    <row r="577" spans="2:13" ht="16.5" customHeight="1" x14ac:dyDescent="0.35">
      <c r="B577" s="542" t="s">
        <v>535</v>
      </c>
      <c r="C577" s="542"/>
      <c r="D577" s="542"/>
      <c r="E577" s="542"/>
      <c r="F577" s="542"/>
      <c r="G577" s="542"/>
      <c r="H577" s="542"/>
      <c r="I577" s="542"/>
      <c r="J577" s="542"/>
      <c r="K577" s="542"/>
      <c r="L577" s="542"/>
      <c r="M577" s="542"/>
    </row>
    <row r="578" spans="2:13" ht="16.5" customHeight="1" x14ac:dyDescent="0.35">
      <c r="B578" s="542" t="s">
        <v>536</v>
      </c>
      <c r="C578" s="542"/>
      <c r="D578" s="542"/>
      <c r="E578" s="542"/>
      <c r="F578" s="542"/>
      <c r="G578" s="542"/>
      <c r="H578" s="542"/>
      <c r="I578" s="542"/>
      <c r="J578" s="542"/>
      <c r="K578" s="542"/>
      <c r="L578" s="542"/>
      <c r="M578" s="542"/>
    </row>
  </sheetData>
  <mergeCells count="6">
    <mergeCell ref="B578:M578"/>
    <mergeCell ref="B2:M2"/>
    <mergeCell ref="B3:M3"/>
    <mergeCell ref="H13:M13"/>
    <mergeCell ref="H14:M14"/>
    <mergeCell ref="B577:M577"/>
  </mergeCells>
  <hyperlinks>
    <hyperlink ref="A1" location="Índice!A1" display="Índice" xr:uid="{2505CDA7-8D5E-4A64-8AAE-D20E2A830B8B}"/>
  </hyperlinks>
  <printOptions horizontalCentered="1"/>
  <pageMargins left="0.11811023622047245" right="0.11811023622047245" top="0.59055118110236227" bottom="0.15748031496062992" header="0.31496062992125984" footer="0.31496062992125984"/>
  <pageSetup paperSize="9" scale="76" orientation="landscape"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F5965F-F880-4F79-BB2D-2985A3FBD583}">
  <sheetPr>
    <pageSetUpPr fitToPage="1"/>
  </sheetPr>
  <dimension ref="A1:Y18"/>
  <sheetViews>
    <sheetView showGridLines="0" zoomScaleNormal="100" workbookViewId="0"/>
  </sheetViews>
  <sheetFormatPr defaultColWidth="9.42578125" defaultRowHeight="18" x14ac:dyDescent="0.35"/>
  <cols>
    <col min="1" max="1" width="6.42578125" style="2" bestFit="1" customWidth="1"/>
    <col min="2" max="2" width="34.5703125" style="2" bestFit="1" customWidth="1"/>
    <col min="3" max="16" width="6.5703125" style="2" customWidth="1"/>
    <col min="17" max="17" width="28.5703125" style="2" bestFit="1" customWidth="1"/>
    <col min="18" max="21" width="7.5703125" style="2" customWidth="1"/>
    <col min="22" max="22" width="13.5703125" style="2" bestFit="1" customWidth="1"/>
    <col min="23" max="23" width="12.5703125" style="2" bestFit="1" customWidth="1"/>
    <col min="24" max="25" width="7.5703125" style="2" customWidth="1"/>
    <col min="26" max="16384" width="9.42578125" style="2"/>
  </cols>
  <sheetData>
    <row r="1" spans="1:25" ht="13.5" customHeight="1" x14ac:dyDescent="0.35">
      <c r="A1" s="15" t="s">
        <v>4</v>
      </c>
    </row>
    <row r="2" spans="1:25" ht="13.5" customHeight="1" x14ac:dyDescent="0.35">
      <c r="B2" s="493" t="str">
        <f>+Índice!B30</f>
        <v>Gráfico 20 - Evolução dos empréstimos em moratória (saldo em final do período, em mil M€)</v>
      </c>
      <c r="C2" s="493"/>
      <c r="D2" s="493"/>
      <c r="E2" s="493"/>
      <c r="F2" s="493"/>
      <c r="G2" s="493"/>
      <c r="H2" s="493"/>
      <c r="I2" s="493"/>
      <c r="J2" s="493"/>
      <c r="K2" s="493"/>
      <c r="L2" s="493"/>
      <c r="M2" s="493"/>
      <c r="N2" s="493"/>
      <c r="O2" s="493"/>
      <c r="P2" s="493"/>
      <c r="Q2" s="493"/>
      <c r="R2" s="7"/>
      <c r="S2" s="7"/>
      <c r="T2" s="7"/>
      <c r="U2" s="7"/>
      <c r="V2" s="7"/>
      <c r="W2" s="7"/>
      <c r="X2" s="7"/>
      <c r="Y2" s="7"/>
    </row>
    <row r="3" spans="1:25" ht="13.5" customHeight="1" x14ac:dyDescent="0.35">
      <c r="B3" s="493" t="str">
        <f>+Índice!C30</f>
        <v>Chart 20 - Evolution of loans in moratorium (balance at the end of the period, in thousand M​€)</v>
      </c>
      <c r="C3" s="493"/>
      <c r="D3" s="493"/>
      <c r="E3" s="493"/>
      <c r="F3" s="493"/>
      <c r="G3" s="493"/>
      <c r="H3" s="493"/>
      <c r="I3" s="493"/>
      <c r="J3" s="493"/>
      <c r="K3" s="493"/>
      <c r="L3" s="493"/>
      <c r="M3" s="493"/>
      <c r="N3" s="493"/>
      <c r="O3" s="493"/>
      <c r="P3" s="493"/>
      <c r="Q3" s="493"/>
      <c r="R3" s="7"/>
      <c r="S3" s="7"/>
      <c r="T3" s="7"/>
      <c r="U3" s="7"/>
      <c r="V3" s="7"/>
      <c r="W3" s="7"/>
      <c r="X3" s="7"/>
      <c r="Y3" s="7"/>
    </row>
    <row r="4" spans="1:25" ht="13.5" customHeight="1" x14ac:dyDescent="0.35">
      <c r="B4" s="1" t="s">
        <v>5</v>
      </c>
      <c r="F4" s="17"/>
      <c r="G4" s="17"/>
      <c r="H4" s="17"/>
      <c r="I4" s="17"/>
      <c r="J4" s="17"/>
      <c r="K4" s="17"/>
      <c r="L4" s="17"/>
      <c r="M4" s="17"/>
      <c r="N4" s="17"/>
      <c r="O4" s="17"/>
      <c r="P4" s="17"/>
      <c r="Q4" s="18"/>
    </row>
    <row r="5" spans="1:25" ht="13.5" customHeight="1" x14ac:dyDescent="0.35">
      <c r="B5" s="19"/>
      <c r="C5" s="531">
        <v>2020</v>
      </c>
      <c r="D5" s="531"/>
      <c r="E5" s="531"/>
      <c r="F5" s="531"/>
      <c r="G5" s="531"/>
      <c r="H5" s="531"/>
      <c r="I5" s="531"/>
      <c r="J5" s="531"/>
      <c r="K5" s="531"/>
      <c r="L5" s="531"/>
      <c r="M5" s="286">
        <v>2021</v>
      </c>
      <c r="N5" s="286"/>
      <c r="O5" s="286"/>
      <c r="P5" s="286"/>
      <c r="Q5" s="19"/>
    </row>
    <row r="6" spans="1:25" ht="16.350000000000001" customHeight="1" x14ac:dyDescent="0.35">
      <c r="B6" s="19"/>
      <c r="C6" s="286" t="s">
        <v>349</v>
      </c>
      <c r="D6" s="286" t="s">
        <v>350</v>
      </c>
      <c r="E6" s="286" t="s">
        <v>351</v>
      </c>
      <c r="F6" s="286" t="s">
        <v>352</v>
      </c>
      <c r="G6" s="286" t="s">
        <v>353</v>
      </c>
      <c r="H6" s="286" t="s">
        <v>354</v>
      </c>
      <c r="I6" s="286" t="s">
        <v>355</v>
      </c>
      <c r="J6" s="286" t="s">
        <v>356</v>
      </c>
      <c r="K6" s="286" t="s">
        <v>537</v>
      </c>
      <c r="L6" s="286" t="s">
        <v>346</v>
      </c>
      <c r="M6" s="286" t="s">
        <v>347</v>
      </c>
      <c r="N6" s="286" t="s">
        <v>348</v>
      </c>
      <c r="O6" s="286" t="s">
        <v>349</v>
      </c>
      <c r="P6" s="286" t="s">
        <v>350</v>
      </c>
      <c r="Q6" s="19"/>
    </row>
    <row r="7" spans="1:25" ht="16.350000000000001" customHeight="1" x14ac:dyDescent="0.35">
      <c r="B7" s="19"/>
      <c r="C7" s="286" t="s">
        <v>349</v>
      </c>
      <c r="D7" s="286" t="s">
        <v>350</v>
      </c>
      <c r="E7" s="286" t="s">
        <v>359</v>
      </c>
      <c r="F7" s="286" t="s">
        <v>360</v>
      </c>
      <c r="G7" s="286" t="s">
        <v>361</v>
      </c>
      <c r="H7" s="286" t="s">
        <v>354</v>
      </c>
      <c r="I7" s="286" t="s">
        <v>362</v>
      </c>
      <c r="J7" s="286" t="s">
        <v>356</v>
      </c>
      <c r="K7" s="286" t="s">
        <v>538</v>
      </c>
      <c r="L7" s="286" t="s">
        <v>346</v>
      </c>
      <c r="M7" s="286" t="s">
        <v>357</v>
      </c>
      <c r="N7" s="286" t="s">
        <v>358</v>
      </c>
      <c r="O7" s="286" t="s">
        <v>349</v>
      </c>
      <c r="P7" s="286" t="s">
        <v>350</v>
      </c>
      <c r="Q7" s="19"/>
    </row>
    <row r="8" spans="1:25" ht="16.350000000000001" customHeight="1" x14ac:dyDescent="0.35">
      <c r="B8" s="26" t="s">
        <v>253</v>
      </c>
      <c r="C8" s="304">
        <v>45.1</v>
      </c>
      <c r="D8" s="304">
        <v>46.9</v>
      </c>
      <c r="E8" s="304">
        <v>47.6</v>
      </c>
      <c r="F8" s="304">
        <v>48.1</v>
      </c>
      <c r="G8" s="304">
        <v>46.9</v>
      </c>
      <c r="H8" s="304">
        <v>46.6</v>
      </c>
      <c r="I8" s="304">
        <v>46.1</v>
      </c>
      <c r="J8" s="304">
        <v>45.7</v>
      </c>
      <c r="K8" s="304">
        <v>45.6</v>
      </c>
      <c r="L8" s="304">
        <v>42.5</v>
      </c>
      <c r="M8" s="304">
        <v>39.700000000000003</v>
      </c>
      <c r="N8" s="304">
        <v>38.5</v>
      </c>
      <c r="O8" s="304">
        <v>37.5</v>
      </c>
      <c r="P8" s="304">
        <v>36.799999999999997</v>
      </c>
      <c r="Q8" s="26" t="s">
        <v>253</v>
      </c>
    </row>
    <row r="9" spans="1:25" ht="16.350000000000001" customHeight="1" x14ac:dyDescent="0.35">
      <c r="B9" s="25" t="s">
        <v>363</v>
      </c>
      <c r="C9" s="259">
        <v>20.3</v>
      </c>
      <c r="D9" s="259">
        <v>20.7</v>
      </c>
      <c r="E9" s="259">
        <v>20.9</v>
      </c>
      <c r="F9" s="259">
        <v>21.1</v>
      </c>
      <c r="G9" s="259">
        <v>20.399999999999999</v>
      </c>
      <c r="H9" s="259">
        <v>20.2</v>
      </c>
      <c r="I9" s="259">
        <v>20.100000000000001</v>
      </c>
      <c r="J9" s="259">
        <v>20</v>
      </c>
      <c r="K9" s="259">
        <v>19.600000000000001</v>
      </c>
      <c r="L9" s="259">
        <v>17.100000000000001</v>
      </c>
      <c r="M9" s="259">
        <v>15.2</v>
      </c>
      <c r="N9" s="259">
        <v>14.7</v>
      </c>
      <c r="O9" s="259">
        <v>14.4</v>
      </c>
      <c r="P9" s="259">
        <v>14.2</v>
      </c>
      <c r="Q9" s="25" t="s">
        <v>364</v>
      </c>
    </row>
    <row r="10" spans="1:25" ht="16.350000000000001" customHeight="1" x14ac:dyDescent="0.35">
      <c r="B10" s="25" t="s">
        <v>365</v>
      </c>
      <c r="C10" s="259">
        <v>23.6</v>
      </c>
      <c r="D10" s="259">
        <v>24.5</v>
      </c>
      <c r="E10" s="259">
        <v>25</v>
      </c>
      <c r="F10" s="259">
        <v>25.2</v>
      </c>
      <c r="G10" s="259">
        <v>25.1</v>
      </c>
      <c r="H10" s="259">
        <v>25</v>
      </c>
      <c r="I10" s="259">
        <v>24.8</v>
      </c>
      <c r="J10" s="259">
        <v>24.4</v>
      </c>
      <c r="K10" s="259">
        <v>24.7</v>
      </c>
      <c r="L10" s="259">
        <v>24.3</v>
      </c>
      <c r="M10" s="259">
        <v>23.6</v>
      </c>
      <c r="N10" s="259">
        <v>22.9</v>
      </c>
      <c r="O10" s="259">
        <v>22.3</v>
      </c>
      <c r="P10" s="259">
        <v>21.8</v>
      </c>
      <c r="Q10" s="25" t="s">
        <v>366</v>
      </c>
    </row>
    <row r="11" spans="1:25" ht="16.350000000000001" customHeight="1" x14ac:dyDescent="0.35">
      <c r="B11" s="25" t="s">
        <v>367</v>
      </c>
      <c r="C11" s="259">
        <v>1.2</v>
      </c>
      <c r="D11" s="259">
        <v>1.7</v>
      </c>
      <c r="E11" s="259">
        <v>1.7</v>
      </c>
      <c r="F11" s="259">
        <v>1.8</v>
      </c>
      <c r="G11" s="259">
        <v>1.3</v>
      </c>
      <c r="H11" s="259">
        <v>1.3</v>
      </c>
      <c r="I11" s="259">
        <v>1.3</v>
      </c>
      <c r="J11" s="259">
        <v>1.3</v>
      </c>
      <c r="K11" s="259">
        <v>1.3</v>
      </c>
      <c r="L11" s="259">
        <v>1.1000000000000001</v>
      </c>
      <c r="M11" s="259">
        <v>0.9</v>
      </c>
      <c r="N11" s="259">
        <v>0.8</v>
      </c>
      <c r="O11" s="259">
        <v>0.8</v>
      </c>
      <c r="P11" s="259">
        <v>0.7</v>
      </c>
      <c r="Q11" s="25" t="s">
        <v>368</v>
      </c>
      <c r="R11" s="37"/>
    </row>
    <row r="12" spans="1:25" ht="4.5" customHeight="1" x14ac:dyDescent="0.35">
      <c r="B12" s="30"/>
      <c r="C12" s="31"/>
      <c r="D12" s="31"/>
      <c r="E12" s="31"/>
      <c r="F12" s="31"/>
      <c r="G12" s="31"/>
      <c r="H12" s="31"/>
      <c r="I12" s="31"/>
      <c r="J12" s="31"/>
      <c r="K12" s="31"/>
      <c r="L12" s="31"/>
      <c r="M12" s="31"/>
      <c r="N12" s="31"/>
      <c r="O12" s="31"/>
      <c r="P12" s="31"/>
      <c r="Q12" s="31"/>
    </row>
    <row r="13" spans="1:25" x14ac:dyDescent="0.35">
      <c r="B13" s="543" t="s">
        <v>369</v>
      </c>
      <c r="C13" s="543"/>
      <c r="D13" s="543"/>
      <c r="E13" s="543"/>
      <c r="F13" s="543"/>
      <c r="G13" s="543"/>
      <c r="H13" s="543"/>
      <c r="I13" s="543"/>
      <c r="J13" s="543"/>
      <c r="K13" s="543"/>
      <c r="L13" s="543"/>
      <c r="M13" s="543"/>
      <c r="N13" s="543"/>
      <c r="O13" s="543"/>
      <c r="P13" s="543"/>
      <c r="Q13" s="543"/>
    </row>
    <row r="14" spans="1:25" ht="16.350000000000001" customHeight="1" x14ac:dyDescent="0.35">
      <c r="B14" s="534" t="s">
        <v>370</v>
      </c>
      <c r="C14" s="534"/>
      <c r="D14" s="534"/>
      <c r="E14" s="534"/>
      <c r="F14" s="534"/>
      <c r="G14" s="534"/>
      <c r="H14" s="534"/>
      <c r="I14" s="534"/>
      <c r="J14" s="534"/>
      <c r="K14" s="534"/>
      <c r="L14" s="534"/>
      <c r="M14" s="534"/>
      <c r="N14" s="534"/>
      <c r="O14" s="534"/>
      <c r="P14" s="534"/>
      <c r="Q14" s="534"/>
    </row>
    <row r="15" spans="1:25" ht="13.5" customHeight="1" x14ac:dyDescent="0.35">
      <c r="B15" s="534" t="s">
        <v>539</v>
      </c>
      <c r="C15" s="534"/>
      <c r="D15" s="534"/>
      <c r="E15" s="534"/>
      <c r="F15" s="534"/>
      <c r="G15" s="534"/>
      <c r="H15" s="534"/>
      <c r="I15" s="534"/>
      <c r="J15" s="534"/>
      <c r="K15" s="534"/>
      <c r="L15" s="534"/>
      <c r="M15" s="534"/>
      <c r="N15" s="534"/>
      <c r="O15" s="534"/>
      <c r="P15" s="534"/>
      <c r="Q15" s="534"/>
    </row>
    <row r="16" spans="1:25" ht="13.5" customHeight="1" x14ac:dyDescent="0.35">
      <c r="B16" s="534"/>
      <c r="C16" s="534"/>
      <c r="D16" s="534"/>
      <c r="E16" s="534"/>
      <c r="F16" s="534"/>
      <c r="G16" s="534"/>
      <c r="H16" s="534"/>
      <c r="I16" s="534"/>
      <c r="J16" s="534"/>
      <c r="K16" s="534"/>
      <c r="L16" s="534"/>
      <c r="M16" s="534"/>
      <c r="N16" s="534"/>
      <c r="O16" s="534"/>
      <c r="P16" s="534"/>
      <c r="Q16" s="534"/>
    </row>
    <row r="17" spans="2:17" ht="13.5" customHeight="1" x14ac:dyDescent="0.35">
      <c r="B17" s="534" t="s">
        <v>540</v>
      </c>
      <c r="C17" s="534"/>
      <c r="D17" s="534"/>
      <c r="E17" s="534"/>
      <c r="F17" s="534"/>
      <c r="G17" s="534"/>
      <c r="H17" s="534"/>
      <c r="I17" s="534"/>
      <c r="J17" s="534"/>
      <c r="K17" s="534"/>
      <c r="L17" s="534"/>
      <c r="M17" s="534"/>
      <c r="N17" s="534"/>
      <c r="O17" s="534"/>
      <c r="P17" s="534"/>
      <c r="Q17" s="534"/>
    </row>
    <row r="18" spans="2:17" x14ac:dyDescent="0.35">
      <c r="B18" s="534"/>
      <c r="C18" s="534"/>
      <c r="D18" s="534"/>
      <c r="E18" s="534"/>
      <c r="F18" s="534"/>
      <c r="G18" s="534"/>
      <c r="H18" s="534"/>
      <c r="I18" s="534"/>
      <c r="J18" s="534"/>
      <c r="K18" s="534"/>
      <c r="L18" s="534"/>
      <c r="M18" s="534"/>
      <c r="N18" s="534"/>
      <c r="O18" s="534"/>
      <c r="P18" s="534"/>
      <c r="Q18" s="534"/>
    </row>
  </sheetData>
  <mergeCells count="7">
    <mergeCell ref="B17:Q18"/>
    <mergeCell ref="B2:Q2"/>
    <mergeCell ref="B3:Q3"/>
    <mergeCell ref="C5:L5"/>
    <mergeCell ref="B13:Q13"/>
    <mergeCell ref="B14:Q14"/>
    <mergeCell ref="B15:Q16"/>
  </mergeCells>
  <hyperlinks>
    <hyperlink ref="A1" location="Índice!A1" display="Índice" xr:uid="{993AB29A-B86B-4EDC-8AE8-065F5515CA6D}"/>
  </hyperlinks>
  <printOptions horizontalCentered="1"/>
  <pageMargins left="0.11811023622047245" right="0.11811023622047245" top="0.59055118110236227" bottom="0.15748031496062992" header="0.31496062992125984" footer="0.31496062992125984"/>
  <pageSetup paperSize="9" scale="89" orientation="landscape"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40CCD9-6073-49AB-A24A-011D5A512A94}">
  <sheetPr codeName="Folha20">
    <pageSetUpPr fitToPage="1"/>
  </sheetPr>
  <dimension ref="A1:L43"/>
  <sheetViews>
    <sheetView showGridLines="0" zoomScaleNormal="100" zoomScaleSheetLayoutView="70" workbookViewId="0"/>
  </sheetViews>
  <sheetFormatPr defaultColWidth="9.42578125" defaultRowHeight="18" x14ac:dyDescent="0.35"/>
  <cols>
    <col min="1" max="1" width="6.28515625" style="2" bestFit="1" customWidth="1"/>
    <col min="2" max="2" width="34.42578125" style="13" bestFit="1" customWidth="1"/>
    <col min="3" max="3" width="1.5703125" style="13" customWidth="1"/>
    <col min="4" max="4" width="6.5703125" style="2" customWidth="1"/>
    <col min="5" max="5" width="1.5703125" style="2" customWidth="1"/>
    <col min="6" max="10" width="6.5703125" style="2" customWidth="1"/>
    <col min="11" max="11" width="1.5703125" style="2" customWidth="1"/>
    <col min="12" max="12" width="35.42578125" style="2" bestFit="1" customWidth="1"/>
    <col min="13" max="16384" width="9.42578125" style="2"/>
  </cols>
  <sheetData>
    <row r="1" spans="1:12" ht="13.5" customHeight="1" x14ac:dyDescent="0.35">
      <c r="A1" s="15" t="s">
        <v>4</v>
      </c>
      <c r="B1" s="9"/>
      <c r="C1" s="9"/>
    </row>
    <row r="2" spans="1:12" ht="13.5" customHeight="1" x14ac:dyDescent="0.35">
      <c r="B2" s="493" t="str">
        <f>+Índice!B33</f>
        <v>Quadro 1 - Cenário macroeconómico do CFP</v>
      </c>
      <c r="C2" s="493"/>
      <c r="D2" s="493"/>
      <c r="E2" s="493"/>
      <c r="F2" s="493"/>
      <c r="G2" s="493"/>
      <c r="H2" s="493"/>
      <c r="I2" s="493"/>
      <c r="J2" s="493"/>
      <c r="K2" s="493"/>
      <c r="L2" s="493"/>
    </row>
    <row r="3" spans="1:12" ht="13.5" customHeight="1" x14ac:dyDescent="0.35">
      <c r="B3" s="493" t="str">
        <f>+Índice!C33</f>
        <v>Table 1 - CFP macroeconomic scenario</v>
      </c>
      <c r="C3" s="493"/>
      <c r="D3" s="493"/>
      <c r="E3" s="493"/>
      <c r="F3" s="493"/>
      <c r="G3" s="493"/>
      <c r="H3" s="493"/>
      <c r="I3" s="493"/>
      <c r="J3" s="493"/>
      <c r="K3" s="493"/>
      <c r="L3" s="493"/>
    </row>
    <row r="4" spans="1:12" s="8" customFormat="1" ht="13.5" customHeight="1" x14ac:dyDescent="0.35">
      <c r="A4" s="10"/>
      <c r="B4" s="1" t="s">
        <v>5</v>
      </c>
      <c r="C4" s="1"/>
      <c r="D4" s="2"/>
      <c r="E4" s="2"/>
      <c r="F4" s="2"/>
      <c r="G4" s="17"/>
      <c r="H4" s="17"/>
      <c r="I4" s="18"/>
      <c r="J4" s="18"/>
      <c r="K4" s="18"/>
    </row>
    <row r="5" spans="1:12" ht="16.350000000000001" customHeight="1" x14ac:dyDescent="0.35">
      <c r="B5" s="20"/>
      <c r="C5" s="92"/>
      <c r="D5" s="20">
        <v>2020</v>
      </c>
      <c r="E5" s="92"/>
      <c r="F5" s="326">
        <v>2021</v>
      </c>
      <c r="G5" s="326">
        <v>2022</v>
      </c>
      <c r="H5" s="326">
        <v>2023</v>
      </c>
      <c r="I5" s="326">
        <v>2024</v>
      </c>
      <c r="J5" s="326">
        <v>2025</v>
      </c>
      <c r="K5" s="92"/>
      <c r="L5" s="20"/>
    </row>
    <row r="6" spans="1:12" ht="16.350000000000001" customHeight="1" x14ac:dyDescent="0.35">
      <c r="B6" s="26" t="s">
        <v>75</v>
      </c>
      <c r="C6" s="98"/>
      <c r="D6" s="26"/>
      <c r="E6" s="98"/>
      <c r="F6" s="26"/>
      <c r="G6" s="26"/>
      <c r="H6" s="26"/>
      <c r="I6" s="26"/>
      <c r="J6" s="26"/>
      <c r="K6" s="98"/>
      <c r="L6" s="26" t="s">
        <v>571</v>
      </c>
    </row>
    <row r="7" spans="1:12" ht="16.350000000000001" customHeight="1" x14ac:dyDescent="0.35">
      <c r="B7" s="60" t="s">
        <v>76</v>
      </c>
      <c r="C7" s="100"/>
      <c r="D7" s="276">
        <v>-7.6</v>
      </c>
      <c r="E7" s="100"/>
      <c r="F7" s="276">
        <v>4.7</v>
      </c>
      <c r="G7" s="276">
        <v>5.0999999999999996</v>
      </c>
      <c r="H7" s="276">
        <v>2.9</v>
      </c>
      <c r="I7" s="276">
        <v>2.2000000000000002</v>
      </c>
      <c r="J7" s="276">
        <v>2</v>
      </c>
      <c r="K7" s="100"/>
      <c r="L7" s="60" t="s">
        <v>77</v>
      </c>
    </row>
    <row r="8" spans="1:12" ht="16.350000000000001" customHeight="1" x14ac:dyDescent="0.35">
      <c r="B8" s="34" t="s">
        <v>78</v>
      </c>
      <c r="C8" s="101"/>
      <c r="D8" s="69">
        <v>-5.8</v>
      </c>
      <c r="E8" s="101"/>
      <c r="F8" s="69">
        <v>4.5</v>
      </c>
      <c r="G8" s="69">
        <v>4.0999999999999996</v>
      </c>
      <c r="H8" s="69">
        <v>3.2</v>
      </c>
      <c r="I8" s="69">
        <v>2.6</v>
      </c>
      <c r="J8" s="69">
        <v>2.2999999999999998</v>
      </c>
      <c r="K8" s="101"/>
      <c r="L8" s="34" t="s">
        <v>79</v>
      </c>
    </row>
    <row r="9" spans="1:12" ht="16.350000000000001" customHeight="1" x14ac:dyDescent="0.35">
      <c r="B9" s="34" t="s">
        <v>80</v>
      </c>
      <c r="C9" s="101"/>
      <c r="D9" s="69">
        <v>0.4</v>
      </c>
      <c r="E9" s="101"/>
      <c r="F9" s="69">
        <v>4.2</v>
      </c>
      <c r="G9" s="69">
        <v>1.7</v>
      </c>
      <c r="H9" s="69">
        <v>1.2</v>
      </c>
      <c r="I9" s="69">
        <v>1.2</v>
      </c>
      <c r="J9" s="69">
        <v>1.1000000000000001</v>
      </c>
      <c r="K9" s="101"/>
      <c r="L9" s="34" t="s">
        <v>81</v>
      </c>
    </row>
    <row r="10" spans="1:12" ht="16.350000000000001" customHeight="1" x14ac:dyDescent="0.35">
      <c r="B10" s="34" t="s">
        <v>82</v>
      </c>
      <c r="C10" s="101"/>
      <c r="D10" s="69">
        <v>-1.8</v>
      </c>
      <c r="E10" s="101"/>
      <c r="F10" s="69">
        <v>5.9</v>
      </c>
      <c r="G10" s="69">
        <v>7.1</v>
      </c>
      <c r="H10" s="69">
        <v>4.5999999999999996</v>
      </c>
      <c r="I10" s="69">
        <v>3.6</v>
      </c>
      <c r="J10" s="69">
        <v>3.2</v>
      </c>
      <c r="K10" s="101"/>
      <c r="L10" s="34" t="s">
        <v>83</v>
      </c>
    </row>
    <row r="11" spans="1:12" ht="16.350000000000001" customHeight="1" x14ac:dyDescent="0.35">
      <c r="B11" s="34" t="s">
        <v>84</v>
      </c>
      <c r="C11" s="101"/>
      <c r="D11" s="69">
        <v>-18.600000000000001</v>
      </c>
      <c r="E11" s="101"/>
      <c r="F11" s="69">
        <v>10.3</v>
      </c>
      <c r="G11" s="69">
        <v>10.7</v>
      </c>
      <c r="H11" s="69">
        <v>6.6</v>
      </c>
      <c r="I11" s="69">
        <v>3.3</v>
      </c>
      <c r="J11" s="69">
        <v>3.2</v>
      </c>
      <c r="K11" s="101"/>
      <c r="L11" s="34" t="s">
        <v>85</v>
      </c>
    </row>
    <row r="12" spans="1:12" ht="16.350000000000001" customHeight="1" x14ac:dyDescent="0.35">
      <c r="B12" s="34" t="s">
        <v>86</v>
      </c>
      <c r="C12" s="101"/>
      <c r="D12" s="69">
        <v>-11.9</v>
      </c>
      <c r="E12" s="101"/>
      <c r="F12" s="69">
        <v>10</v>
      </c>
      <c r="G12" s="69">
        <v>7.9</v>
      </c>
      <c r="H12" s="69">
        <v>6.8</v>
      </c>
      <c r="I12" s="69">
        <v>4.0999999999999996</v>
      </c>
      <c r="J12" s="69">
        <v>3.9</v>
      </c>
      <c r="K12" s="101"/>
      <c r="L12" s="34" t="s">
        <v>87</v>
      </c>
    </row>
    <row r="13" spans="1:12" ht="16.350000000000001" customHeight="1" x14ac:dyDescent="0.35">
      <c r="B13" s="26" t="s">
        <v>88</v>
      </c>
      <c r="C13" s="98"/>
      <c r="D13" s="33"/>
      <c r="E13" s="98"/>
      <c r="F13" s="33"/>
      <c r="G13" s="33"/>
      <c r="H13" s="33"/>
      <c r="I13" s="33"/>
      <c r="J13" s="33"/>
      <c r="K13" s="98"/>
      <c r="L13" s="26" t="s">
        <v>572</v>
      </c>
    </row>
    <row r="14" spans="1:12" ht="16.350000000000001" customHeight="1" x14ac:dyDescent="0.35">
      <c r="B14" s="25" t="s">
        <v>89</v>
      </c>
      <c r="C14" s="102"/>
      <c r="D14" s="69">
        <v>-4.5999999999999996</v>
      </c>
      <c r="E14" s="102"/>
      <c r="F14" s="69">
        <v>4.8</v>
      </c>
      <c r="G14" s="69">
        <v>4.2</v>
      </c>
      <c r="H14" s="69">
        <v>3.1</v>
      </c>
      <c r="I14" s="69">
        <v>2.6</v>
      </c>
      <c r="J14" s="69">
        <v>2.4</v>
      </c>
      <c r="K14" s="102"/>
      <c r="L14" s="25" t="s">
        <v>90</v>
      </c>
    </row>
    <row r="15" spans="1:12" ht="16.350000000000001" customHeight="1" x14ac:dyDescent="0.35">
      <c r="B15" s="25" t="s">
        <v>91</v>
      </c>
      <c r="C15" s="102"/>
      <c r="D15" s="69">
        <v>-3</v>
      </c>
      <c r="E15" s="102"/>
      <c r="F15" s="69">
        <v>-0.1</v>
      </c>
      <c r="G15" s="69">
        <v>0.9</v>
      </c>
      <c r="H15" s="69">
        <v>-0.2</v>
      </c>
      <c r="I15" s="69">
        <v>-0.4</v>
      </c>
      <c r="J15" s="69">
        <v>-0.4</v>
      </c>
      <c r="K15" s="102"/>
      <c r="L15" s="25" t="s">
        <v>92</v>
      </c>
    </row>
    <row r="16" spans="1:12" ht="16.350000000000001" customHeight="1" x14ac:dyDescent="0.35">
      <c r="B16" s="328" t="s">
        <v>576</v>
      </c>
      <c r="C16" s="98"/>
      <c r="D16" s="33"/>
      <c r="E16" s="98"/>
      <c r="F16" s="33"/>
      <c r="G16" s="33"/>
      <c r="H16" s="33"/>
      <c r="I16" s="33"/>
      <c r="J16" s="33"/>
      <c r="K16" s="98"/>
      <c r="L16" s="26" t="s">
        <v>573</v>
      </c>
    </row>
    <row r="17" spans="2:12" ht="16.350000000000001" customHeight="1" x14ac:dyDescent="0.35">
      <c r="B17" s="25" t="s">
        <v>93</v>
      </c>
      <c r="C17" s="102"/>
      <c r="D17" s="69">
        <v>2.4</v>
      </c>
      <c r="E17" s="102"/>
      <c r="F17" s="69">
        <v>0.8</v>
      </c>
      <c r="G17" s="69">
        <v>1.9</v>
      </c>
      <c r="H17" s="69">
        <v>1.7</v>
      </c>
      <c r="I17" s="69">
        <v>1.6</v>
      </c>
      <c r="J17" s="69">
        <v>1.6</v>
      </c>
      <c r="K17" s="102"/>
      <c r="L17" s="25" t="s">
        <v>94</v>
      </c>
    </row>
    <row r="18" spans="2:12" ht="16.350000000000001" customHeight="1" x14ac:dyDescent="0.35">
      <c r="B18" s="34" t="s">
        <v>218</v>
      </c>
      <c r="C18" s="101"/>
      <c r="D18" s="69">
        <v>0.9</v>
      </c>
      <c r="E18" s="101"/>
      <c r="F18" s="69">
        <v>1</v>
      </c>
      <c r="G18" s="69">
        <v>1.9</v>
      </c>
      <c r="H18" s="69">
        <v>1.5</v>
      </c>
      <c r="I18" s="69">
        <v>1.5</v>
      </c>
      <c r="J18" s="69">
        <v>1.5</v>
      </c>
      <c r="K18" s="101"/>
      <c r="L18" s="34" t="s">
        <v>230</v>
      </c>
    </row>
    <row r="19" spans="2:12" ht="16.350000000000001" customHeight="1" x14ac:dyDescent="0.35">
      <c r="B19" s="34" t="s">
        <v>219</v>
      </c>
      <c r="C19" s="101"/>
      <c r="D19" s="69">
        <v>4.8</v>
      </c>
      <c r="E19" s="101"/>
      <c r="F19" s="69">
        <v>1</v>
      </c>
      <c r="G19" s="69">
        <v>1.5</v>
      </c>
      <c r="H19" s="69">
        <v>1.7</v>
      </c>
      <c r="I19" s="69">
        <v>1.7</v>
      </c>
      <c r="J19" s="69">
        <v>1.7</v>
      </c>
      <c r="K19" s="101"/>
      <c r="L19" s="34" t="s">
        <v>231</v>
      </c>
    </row>
    <row r="20" spans="2:12" ht="16.350000000000001" customHeight="1" x14ac:dyDescent="0.35">
      <c r="B20" s="34" t="s">
        <v>220</v>
      </c>
      <c r="C20" s="101"/>
      <c r="D20" s="69">
        <v>1.3</v>
      </c>
      <c r="E20" s="101"/>
      <c r="F20" s="69">
        <v>2</v>
      </c>
      <c r="G20" s="69">
        <v>2.9</v>
      </c>
      <c r="H20" s="69">
        <v>1.1000000000000001</v>
      </c>
      <c r="I20" s="69">
        <v>1.2</v>
      </c>
      <c r="J20" s="69">
        <v>1.2</v>
      </c>
      <c r="K20" s="101"/>
      <c r="L20" s="34" t="s">
        <v>232</v>
      </c>
    </row>
    <row r="21" spans="2:12" ht="16.350000000000001" customHeight="1" x14ac:dyDescent="0.35">
      <c r="B21" s="34" t="s">
        <v>221</v>
      </c>
      <c r="C21" s="101"/>
      <c r="D21" s="69">
        <v>-2</v>
      </c>
      <c r="E21" s="101"/>
      <c r="F21" s="69">
        <v>2.4</v>
      </c>
      <c r="G21" s="69">
        <v>1.7</v>
      </c>
      <c r="H21" s="69">
        <v>1.6</v>
      </c>
      <c r="I21" s="69">
        <v>1.4</v>
      </c>
      <c r="J21" s="69">
        <v>1.4</v>
      </c>
      <c r="K21" s="101"/>
      <c r="L21" s="34" t="s">
        <v>233</v>
      </c>
    </row>
    <row r="22" spans="2:12" ht="16.350000000000001" customHeight="1" x14ac:dyDescent="0.35">
      <c r="B22" s="34" t="s">
        <v>222</v>
      </c>
      <c r="C22" s="101"/>
      <c r="D22" s="69">
        <v>-3.6</v>
      </c>
      <c r="E22" s="101"/>
      <c r="F22" s="69">
        <v>3.6</v>
      </c>
      <c r="G22" s="69">
        <v>2.1</v>
      </c>
      <c r="H22" s="69">
        <v>1.1000000000000001</v>
      </c>
      <c r="I22" s="69">
        <v>1.2</v>
      </c>
      <c r="J22" s="69">
        <v>1.2</v>
      </c>
      <c r="K22" s="101"/>
      <c r="L22" s="34" t="s">
        <v>234</v>
      </c>
    </row>
    <row r="23" spans="2:12" ht="16.350000000000001" customHeight="1" x14ac:dyDescent="0.35">
      <c r="B23" s="25" t="s">
        <v>95</v>
      </c>
      <c r="C23" s="102"/>
      <c r="D23" s="69">
        <v>-0.1</v>
      </c>
      <c r="E23" s="102"/>
      <c r="F23" s="69">
        <v>0.8</v>
      </c>
      <c r="G23" s="69">
        <v>1.6</v>
      </c>
      <c r="H23" s="69">
        <v>1.4</v>
      </c>
      <c r="I23" s="69">
        <v>1.5</v>
      </c>
      <c r="J23" s="69">
        <v>1.5</v>
      </c>
      <c r="K23" s="102"/>
      <c r="L23" s="25" t="s">
        <v>166</v>
      </c>
    </row>
    <row r="24" spans="2:12" ht="16.350000000000001" customHeight="1" x14ac:dyDescent="0.35">
      <c r="B24" s="26" t="s">
        <v>96</v>
      </c>
      <c r="C24" s="98"/>
      <c r="D24" s="33"/>
      <c r="E24" s="98"/>
      <c r="F24" s="33"/>
      <c r="G24" s="33"/>
      <c r="H24" s="33"/>
      <c r="I24" s="33"/>
      <c r="J24" s="33"/>
      <c r="K24" s="98"/>
      <c r="L24" s="26" t="s">
        <v>97</v>
      </c>
    </row>
    <row r="25" spans="2:12" ht="16.350000000000001" customHeight="1" x14ac:dyDescent="0.35">
      <c r="B25" s="25" t="s">
        <v>98</v>
      </c>
      <c r="C25" s="102"/>
      <c r="D25" s="69">
        <v>-5.4</v>
      </c>
      <c r="E25" s="102"/>
      <c r="F25" s="69">
        <v>5.5</v>
      </c>
      <c r="G25" s="69">
        <v>7.1</v>
      </c>
      <c r="H25" s="69">
        <v>4.5999999999999996</v>
      </c>
      <c r="I25" s="69">
        <v>3.9</v>
      </c>
      <c r="J25" s="69">
        <v>3.7</v>
      </c>
      <c r="K25" s="102"/>
      <c r="L25" s="25" t="s">
        <v>99</v>
      </c>
    </row>
    <row r="26" spans="2:12" ht="16.350000000000001" customHeight="1" x14ac:dyDescent="0.35">
      <c r="B26" s="25" t="s">
        <v>100</v>
      </c>
      <c r="C26" s="102"/>
      <c r="D26" s="69">
        <v>202.4</v>
      </c>
      <c r="E26" s="102"/>
      <c r="F26" s="69">
        <v>213.7</v>
      </c>
      <c r="G26" s="69">
        <v>228.7</v>
      </c>
      <c r="H26" s="69">
        <v>239.3</v>
      </c>
      <c r="I26" s="69">
        <v>248.6</v>
      </c>
      <c r="J26" s="69">
        <v>257.7</v>
      </c>
      <c r="K26" s="102"/>
      <c r="L26" s="25" t="s">
        <v>101</v>
      </c>
    </row>
    <row r="27" spans="2:12" ht="16.350000000000001" customHeight="1" x14ac:dyDescent="0.35">
      <c r="B27" s="26" t="s">
        <v>494</v>
      </c>
      <c r="C27" s="98"/>
      <c r="D27" s="33"/>
      <c r="E27" s="98"/>
      <c r="F27" s="33"/>
      <c r="G27" s="33"/>
      <c r="H27" s="33"/>
      <c r="I27" s="33"/>
      <c r="J27" s="33"/>
      <c r="K27" s="98"/>
      <c r="L27" s="26" t="s">
        <v>574</v>
      </c>
    </row>
    <row r="28" spans="2:12" ht="16.350000000000001" customHeight="1" x14ac:dyDescent="0.35">
      <c r="B28" s="25" t="s">
        <v>103</v>
      </c>
      <c r="C28" s="102"/>
      <c r="D28" s="69">
        <v>7</v>
      </c>
      <c r="E28" s="102"/>
      <c r="F28" s="69">
        <v>7.3</v>
      </c>
      <c r="G28" s="69">
        <v>6.9</v>
      </c>
      <c r="H28" s="69">
        <v>6.5</v>
      </c>
      <c r="I28" s="69">
        <v>6.4</v>
      </c>
      <c r="J28" s="69">
        <v>6.4</v>
      </c>
      <c r="K28" s="102"/>
      <c r="L28" s="25" t="s">
        <v>104</v>
      </c>
    </row>
    <row r="29" spans="2:12" ht="16.350000000000001" customHeight="1" x14ac:dyDescent="0.35">
      <c r="B29" s="25" t="s">
        <v>202</v>
      </c>
      <c r="C29" s="102"/>
      <c r="D29" s="69">
        <v>-1.7</v>
      </c>
      <c r="E29" s="102"/>
      <c r="F29" s="69">
        <v>1.5</v>
      </c>
      <c r="G29" s="69">
        <v>1.3</v>
      </c>
      <c r="H29" s="69">
        <v>0.7</v>
      </c>
      <c r="I29" s="69">
        <v>0.4</v>
      </c>
      <c r="J29" s="69">
        <v>0.3</v>
      </c>
      <c r="K29" s="102"/>
      <c r="L29" s="25" t="s">
        <v>235</v>
      </c>
    </row>
    <row r="30" spans="2:12" ht="16.350000000000001" customHeight="1" x14ac:dyDescent="0.35">
      <c r="B30" s="25" t="s">
        <v>223</v>
      </c>
      <c r="C30" s="102"/>
      <c r="D30" s="69">
        <v>2.9</v>
      </c>
      <c r="E30" s="102"/>
      <c r="F30" s="69">
        <v>3.2</v>
      </c>
      <c r="G30" s="69">
        <v>3.4</v>
      </c>
      <c r="H30" s="69">
        <v>3.2</v>
      </c>
      <c r="I30" s="69">
        <v>3.2</v>
      </c>
      <c r="J30" s="69">
        <v>3.2</v>
      </c>
      <c r="K30" s="102"/>
      <c r="L30" s="25" t="s">
        <v>236</v>
      </c>
    </row>
    <row r="31" spans="2:12" ht="16.350000000000001" customHeight="1" x14ac:dyDescent="0.35">
      <c r="B31" s="25" t="s">
        <v>224</v>
      </c>
      <c r="C31" s="102"/>
      <c r="D31" s="69">
        <v>-5.9</v>
      </c>
      <c r="E31" s="102"/>
      <c r="F31" s="69">
        <v>3.2</v>
      </c>
      <c r="G31" s="69">
        <v>3.7</v>
      </c>
      <c r="H31" s="69">
        <v>2.2000000000000002</v>
      </c>
      <c r="I31" s="69">
        <v>1.8</v>
      </c>
      <c r="J31" s="69">
        <v>1.7</v>
      </c>
      <c r="K31" s="102"/>
      <c r="L31" s="25" t="s">
        <v>237</v>
      </c>
    </row>
    <row r="32" spans="2:12" ht="16.350000000000001" customHeight="1" x14ac:dyDescent="0.35">
      <c r="B32" s="26" t="s">
        <v>495</v>
      </c>
      <c r="C32" s="98"/>
      <c r="D32" s="33"/>
      <c r="E32" s="98"/>
      <c r="F32" s="33"/>
      <c r="G32" s="33"/>
      <c r="H32" s="33"/>
      <c r="I32" s="33"/>
      <c r="J32" s="33"/>
      <c r="K32" s="98"/>
      <c r="L32" s="26" t="s">
        <v>575</v>
      </c>
    </row>
    <row r="33" spans="2:12" ht="16.350000000000001" customHeight="1" x14ac:dyDescent="0.35">
      <c r="B33" s="25" t="s">
        <v>106</v>
      </c>
      <c r="C33" s="102"/>
      <c r="D33" s="69">
        <v>0.1</v>
      </c>
      <c r="E33" s="102"/>
      <c r="F33" s="69">
        <v>0.1</v>
      </c>
      <c r="G33" s="69">
        <v>1.6</v>
      </c>
      <c r="H33" s="69">
        <v>1.7</v>
      </c>
      <c r="I33" s="69">
        <v>1</v>
      </c>
      <c r="J33" s="69">
        <v>0.6</v>
      </c>
      <c r="K33" s="102"/>
      <c r="L33" s="25" t="s">
        <v>107</v>
      </c>
    </row>
    <row r="34" spans="2:12" ht="16.350000000000001" customHeight="1" x14ac:dyDescent="0.35">
      <c r="B34" s="25" t="s">
        <v>225</v>
      </c>
      <c r="C34" s="102"/>
      <c r="D34" s="69">
        <v>-1.1000000000000001</v>
      </c>
      <c r="E34" s="102"/>
      <c r="F34" s="69">
        <v>-1.3</v>
      </c>
      <c r="G34" s="69">
        <v>-1.2</v>
      </c>
      <c r="H34" s="69">
        <v>-1.2</v>
      </c>
      <c r="I34" s="69">
        <v>-1.5</v>
      </c>
      <c r="J34" s="69">
        <v>-1.6</v>
      </c>
      <c r="K34" s="102"/>
      <c r="L34" s="25" t="s">
        <v>238</v>
      </c>
    </row>
    <row r="35" spans="2:12" ht="16.350000000000001" customHeight="1" x14ac:dyDescent="0.35">
      <c r="B35" s="34" t="s">
        <v>108</v>
      </c>
      <c r="C35" s="101"/>
      <c r="D35" s="69">
        <v>-2</v>
      </c>
      <c r="E35" s="101"/>
      <c r="F35" s="69">
        <v>-2.5</v>
      </c>
      <c r="G35" s="69">
        <v>-1.7</v>
      </c>
      <c r="H35" s="69">
        <v>-1.7</v>
      </c>
      <c r="I35" s="69">
        <v>-1.9</v>
      </c>
      <c r="J35" s="69">
        <v>-2.1</v>
      </c>
      <c r="K35" s="101"/>
      <c r="L35" s="34" t="s">
        <v>239</v>
      </c>
    </row>
    <row r="36" spans="2:12" ht="16.350000000000001" customHeight="1" x14ac:dyDescent="0.35">
      <c r="B36" s="34" t="s">
        <v>226</v>
      </c>
      <c r="C36" s="101"/>
      <c r="D36" s="69">
        <v>0.9</v>
      </c>
      <c r="E36" s="101"/>
      <c r="F36" s="69">
        <v>1.2</v>
      </c>
      <c r="G36" s="69">
        <v>0.5</v>
      </c>
      <c r="H36" s="69">
        <v>0.5</v>
      </c>
      <c r="I36" s="69">
        <v>0.5</v>
      </c>
      <c r="J36" s="69">
        <v>0.5</v>
      </c>
      <c r="K36" s="101"/>
      <c r="L36" s="34" t="s">
        <v>240</v>
      </c>
    </row>
    <row r="37" spans="2:12" ht="16.350000000000001" customHeight="1" x14ac:dyDescent="0.35">
      <c r="B37" s="25" t="s">
        <v>227</v>
      </c>
      <c r="C37" s="102"/>
      <c r="D37" s="69">
        <v>1.2</v>
      </c>
      <c r="E37" s="102"/>
      <c r="F37" s="69">
        <v>1.4</v>
      </c>
      <c r="G37" s="69">
        <v>2.8</v>
      </c>
      <c r="H37" s="69">
        <v>2.9</v>
      </c>
      <c r="I37" s="69">
        <v>2.5</v>
      </c>
      <c r="J37" s="69">
        <v>2.2000000000000002</v>
      </c>
      <c r="K37" s="102"/>
      <c r="L37" s="25" t="s">
        <v>241</v>
      </c>
    </row>
    <row r="38" spans="2:12" ht="16.350000000000001" customHeight="1" x14ac:dyDescent="0.35">
      <c r="B38" s="26" t="s">
        <v>228</v>
      </c>
      <c r="C38" s="98"/>
      <c r="D38" s="33"/>
      <c r="E38" s="98"/>
      <c r="F38" s="33"/>
      <c r="G38" s="33"/>
      <c r="H38" s="33"/>
      <c r="I38" s="33"/>
      <c r="J38" s="33"/>
      <c r="K38" s="98"/>
      <c r="L38" s="26" t="s">
        <v>242</v>
      </c>
    </row>
    <row r="39" spans="2:12" ht="16.350000000000001" customHeight="1" x14ac:dyDescent="0.35">
      <c r="B39" s="25" t="s">
        <v>229</v>
      </c>
      <c r="C39" s="102"/>
      <c r="D39" s="69">
        <v>1.5</v>
      </c>
      <c r="E39" s="102"/>
      <c r="F39" s="69">
        <v>1.9</v>
      </c>
      <c r="G39" s="69">
        <v>2.2999999999999998</v>
      </c>
      <c r="H39" s="69">
        <v>2.1</v>
      </c>
      <c r="I39" s="69">
        <v>2.1</v>
      </c>
      <c r="J39" s="69">
        <v>2.1</v>
      </c>
      <c r="K39" s="102"/>
      <c r="L39" s="25" t="s">
        <v>243</v>
      </c>
    </row>
    <row r="40" spans="2:12" ht="16.350000000000001" customHeight="1" x14ac:dyDescent="0.35">
      <c r="B40" s="25" t="s">
        <v>214</v>
      </c>
      <c r="C40" s="25"/>
      <c r="D40" s="69">
        <v>-5.7</v>
      </c>
      <c r="E40" s="69"/>
      <c r="F40" s="69">
        <v>-3.1</v>
      </c>
      <c r="G40" s="69">
        <v>-0.5</v>
      </c>
      <c r="H40" s="69">
        <v>0.2</v>
      </c>
      <c r="I40" s="69">
        <v>0.4</v>
      </c>
      <c r="J40" s="69">
        <v>0.3</v>
      </c>
      <c r="K40" s="32"/>
      <c r="L40" s="25" t="s">
        <v>216</v>
      </c>
    </row>
    <row r="41" spans="2:12" ht="5.85" customHeight="1" x14ac:dyDescent="0.35">
      <c r="B41" s="30"/>
      <c r="C41" s="30"/>
      <c r="D41" s="31"/>
      <c r="E41" s="31"/>
      <c r="F41" s="31"/>
      <c r="G41" s="31"/>
      <c r="H41" s="31"/>
      <c r="I41" s="31"/>
      <c r="J41" s="31"/>
      <c r="K41" s="31"/>
      <c r="L41" s="31"/>
    </row>
    <row r="42" spans="2:12" ht="28.35" customHeight="1" x14ac:dyDescent="0.35">
      <c r="B42" s="492" t="s">
        <v>484</v>
      </c>
      <c r="C42" s="492"/>
      <c r="D42" s="492"/>
      <c r="E42" s="492"/>
      <c r="F42" s="492"/>
      <c r="G42" s="492"/>
      <c r="H42" s="492"/>
      <c r="I42" s="492"/>
      <c r="J42" s="492"/>
      <c r="K42" s="492"/>
      <c r="L42" s="492"/>
    </row>
    <row r="43" spans="2:12" ht="28.35" customHeight="1" x14ac:dyDescent="0.35">
      <c r="B43" s="494" t="s">
        <v>485</v>
      </c>
      <c r="C43" s="494"/>
      <c r="D43" s="494"/>
      <c r="E43" s="494"/>
      <c r="F43" s="494"/>
      <c r="G43" s="494"/>
      <c r="H43" s="494"/>
      <c r="I43" s="494"/>
      <c r="J43" s="494"/>
      <c r="K43" s="494"/>
      <c r="L43" s="494"/>
    </row>
  </sheetData>
  <mergeCells count="4">
    <mergeCell ref="B42:L42"/>
    <mergeCell ref="B43:L43"/>
    <mergeCell ref="B2:L2"/>
    <mergeCell ref="B3:L3"/>
  </mergeCells>
  <hyperlinks>
    <hyperlink ref="A1" location="Índice!A1" display="Índice" xr:uid="{81414DBE-02C7-4AB8-9419-5BB394D11C4B}"/>
  </hyperlinks>
  <printOptions horizontalCentered="1" verticalCentered="1"/>
  <pageMargins left="0.25" right="0.25" top="0.75" bottom="0.75" header="0.3" footer="0.3"/>
  <pageSetup paperSize="9" scale="98" orientation="landscape"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82FFEF-E3F4-4A8B-9995-B6B49715325E}">
  <sheetPr codeName="Folha21">
    <pageSetUpPr fitToPage="1"/>
  </sheetPr>
  <dimension ref="A1:L22"/>
  <sheetViews>
    <sheetView showGridLines="0" zoomScaleNormal="100" zoomScaleSheetLayoutView="70" workbookViewId="0"/>
  </sheetViews>
  <sheetFormatPr defaultColWidth="9.42578125" defaultRowHeight="18" x14ac:dyDescent="0.35"/>
  <cols>
    <col min="1" max="1" width="7.42578125" style="2" bestFit="1" customWidth="1"/>
    <col min="2" max="2" width="35.5703125" style="13" customWidth="1"/>
    <col min="3" max="3" width="1.5703125" style="13" customWidth="1"/>
    <col min="4" max="4" width="6.5703125" style="2" customWidth="1"/>
    <col min="5" max="5" width="1.5703125" style="2" customWidth="1"/>
    <col min="6" max="10" width="6.5703125" style="2" customWidth="1"/>
    <col min="11" max="11" width="1.5703125" style="2" customWidth="1"/>
    <col min="12" max="12" width="35.5703125" style="2" customWidth="1"/>
    <col min="13" max="16384" width="9.42578125" style="2"/>
  </cols>
  <sheetData>
    <row r="1" spans="1:12" ht="13.5" customHeight="1" x14ac:dyDescent="0.35">
      <c r="A1" s="15" t="s">
        <v>4</v>
      </c>
      <c r="B1" s="9"/>
      <c r="C1" s="9"/>
    </row>
    <row r="2" spans="1:12" ht="13.5" customHeight="1" x14ac:dyDescent="0.35">
      <c r="B2" s="545" t="str">
        <f>+Índice!B34</f>
        <v>Quadro 2 - Hipóteses técnicas para o enquadramento externo</v>
      </c>
      <c r="C2" s="545"/>
      <c r="D2" s="545"/>
      <c r="E2" s="545"/>
      <c r="F2" s="545"/>
      <c r="G2" s="545"/>
      <c r="H2" s="545"/>
      <c r="I2" s="545"/>
      <c r="J2" s="545"/>
      <c r="K2" s="545"/>
      <c r="L2" s="545"/>
    </row>
    <row r="3" spans="1:12" ht="13.5" customHeight="1" x14ac:dyDescent="0.35">
      <c r="B3" s="545" t="str">
        <f>+Índice!C34</f>
        <v>Table 2 - Technical assumptions for the external economic environment</v>
      </c>
      <c r="C3" s="545"/>
      <c r="D3" s="545"/>
      <c r="E3" s="545"/>
      <c r="F3" s="545"/>
      <c r="G3" s="545"/>
      <c r="H3" s="545"/>
      <c r="I3" s="545"/>
      <c r="J3" s="545"/>
      <c r="K3" s="545"/>
      <c r="L3" s="545"/>
    </row>
    <row r="4" spans="1:12" s="8" customFormat="1" ht="13.5" customHeight="1" x14ac:dyDescent="0.35">
      <c r="A4" s="10"/>
      <c r="B4" s="104" t="s">
        <v>5</v>
      </c>
      <c r="C4" s="105"/>
      <c r="D4" s="14"/>
      <c r="E4" s="14"/>
      <c r="F4" s="14"/>
      <c r="G4" s="106"/>
      <c r="H4" s="106"/>
      <c r="I4" s="107"/>
      <c r="J4" s="108"/>
      <c r="K4" s="108"/>
      <c r="L4" s="109"/>
    </row>
    <row r="5" spans="1:12" ht="16.350000000000001" customHeight="1" x14ac:dyDescent="0.35">
      <c r="B5" s="110"/>
      <c r="C5" s="92"/>
      <c r="D5" s="110">
        <v>2020</v>
      </c>
      <c r="E5" s="92"/>
      <c r="F5" s="327">
        <v>2021</v>
      </c>
      <c r="G5" s="327">
        <v>2022</v>
      </c>
      <c r="H5" s="327">
        <v>2023</v>
      </c>
      <c r="I5" s="327">
        <v>2024</v>
      </c>
      <c r="J5" s="327">
        <v>2025</v>
      </c>
      <c r="K5" s="92"/>
      <c r="L5" s="92"/>
    </row>
    <row r="6" spans="1:12" ht="16.350000000000001" customHeight="1" x14ac:dyDescent="0.35">
      <c r="B6" s="111" t="s">
        <v>110</v>
      </c>
      <c r="C6" s="98"/>
      <c r="D6" s="112" t="s">
        <v>73</v>
      </c>
      <c r="E6" s="93"/>
      <c r="F6" s="113" t="s">
        <v>73</v>
      </c>
      <c r="G6" s="113" t="s">
        <v>73</v>
      </c>
      <c r="H6" s="114" t="s">
        <v>73</v>
      </c>
      <c r="I6" s="14"/>
      <c r="J6" s="14"/>
      <c r="K6" s="14"/>
      <c r="L6" s="111" t="s">
        <v>111</v>
      </c>
    </row>
    <row r="7" spans="1:12" ht="16.350000000000001" customHeight="1" x14ac:dyDescent="0.35">
      <c r="B7" s="115" t="s">
        <v>112</v>
      </c>
      <c r="C7" s="115"/>
      <c r="D7" s="38">
        <v>-11.6</v>
      </c>
      <c r="E7" s="38"/>
      <c r="F7" s="38">
        <v>8.1</v>
      </c>
      <c r="G7" s="38">
        <v>7.1</v>
      </c>
      <c r="H7" s="38">
        <v>3.7</v>
      </c>
      <c r="I7" s="38">
        <v>3.3</v>
      </c>
      <c r="J7" s="38">
        <v>3.2</v>
      </c>
      <c r="K7" s="38"/>
      <c r="L7" s="115" t="s">
        <v>113</v>
      </c>
    </row>
    <row r="8" spans="1:12" ht="16.350000000000001" customHeight="1" x14ac:dyDescent="0.35">
      <c r="B8" s="115" t="s">
        <v>114</v>
      </c>
      <c r="C8" s="115"/>
      <c r="D8" s="38">
        <v>-0.4</v>
      </c>
      <c r="E8" s="38"/>
      <c r="F8" s="38">
        <v>-0.5</v>
      </c>
      <c r="G8" s="38">
        <v>-0.5</v>
      </c>
      <c r="H8" s="38">
        <v>-0.4</v>
      </c>
      <c r="I8" s="38">
        <v>-0.3</v>
      </c>
      <c r="J8" s="38">
        <v>-0.2</v>
      </c>
      <c r="K8" s="38"/>
      <c r="L8" s="115" t="s">
        <v>115</v>
      </c>
    </row>
    <row r="9" spans="1:12" ht="16.350000000000001" customHeight="1" x14ac:dyDescent="0.35">
      <c r="B9" s="115" t="s">
        <v>116</v>
      </c>
      <c r="C9" s="115"/>
      <c r="D9" s="118">
        <v>1.1399999999999999</v>
      </c>
      <c r="E9" s="118"/>
      <c r="F9" s="118">
        <v>1.19</v>
      </c>
      <c r="G9" s="118">
        <v>1.18</v>
      </c>
      <c r="H9" s="118">
        <v>1.18</v>
      </c>
      <c r="I9" s="118">
        <v>1.18</v>
      </c>
      <c r="J9" s="118">
        <v>1.18</v>
      </c>
      <c r="K9" s="118"/>
      <c r="L9" s="115" t="s">
        <v>117</v>
      </c>
    </row>
    <row r="10" spans="1:12" ht="16.350000000000001" customHeight="1" x14ac:dyDescent="0.35">
      <c r="B10" s="115" t="s">
        <v>118</v>
      </c>
      <c r="C10" s="115"/>
      <c r="D10" s="38">
        <v>37</v>
      </c>
      <c r="E10" s="38"/>
      <c r="F10" s="38">
        <v>57.6</v>
      </c>
      <c r="G10" s="38">
        <v>59.2</v>
      </c>
      <c r="H10" s="38">
        <v>55.2</v>
      </c>
      <c r="I10" s="38">
        <v>52.5</v>
      </c>
      <c r="J10" s="38">
        <v>50.5</v>
      </c>
      <c r="K10" s="38"/>
      <c r="L10" s="115" t="s">
        <v>119</v>
      </c>
    </row>
    <row r="11" spans="1:12" ht="5.85" customHeight="1" x14ac:dyDescent="0.35">
      <c r="B11" s="116"/>
      <c r="C11" s="116"/>
      <c r="D11" s="117"/>
      <c r="E11" s="117"/>
      <c r="F11" s="117"/>
      <c r="G11" s="117"/>
      <c r="H11" s="117"/>
      <c r="I11" s="117"/>
      <c r="J11" s="117"/>
      <c r="K11" s="117"/>
      <c r="L11" s="116"/>
    </row>
    <row r="12" spans="1:12" ht="51" customHeight="1" x14ac:dyDescent="0.35">
      <c r="B12" s="544" t="s">
        <v>584</v>
      </c>
      <c r="C12" s="544"/>
      <c r="D12" s="544"/>
      <c r="E12" s="544"/>
      <c r="F12" s="544"/>
      <c r="G12" s="544"/>
      <c r="H12" s="544"/>
      <c r="I12" s="544"/>
      <c r="J12" s="544"/>
      <c r="K12" s="544"/>
      <c r="L12" s="544"/>
    </row>
    <row r="13" spans="1:12" ht="51" customHeight="1" x14ac:dyDescent="0.35">
      <c r="B13" s="491" t="s">
        <v>585</v>
      </c>
      <c r="C13" s="491"/>
      <c r="D13" s="491"/>
      <c r="E13" s="491"/>
      <c r="F13" s="491"/>
      <c r="G13" s="491"/>
      <c r="H13" s="491"/>
      <c r="I13" s="491"/>
      <c r="J13" s="491"/>
      <c r="K13" s="491"/>
      <c r="L13" s="491"/>
    </row>
    <row r="14" spans="1:12" ht="13.5" customHeight="1" x14ac:dyDescent="0.35"/>
    <row r="15" spans="1:12" ht="13.5" customHeight="1" x14ac:dyDescent="0.35"/>
    <row r="16" spans="1:12" ht="13.5" customHeight="1" x14ac:dyDescent="0.35"/>
    <row r="17" ht="13.5" customHeight="1" x14ac:dyDescent="0.35"/>
    <row r="18" ht="13.5" customHeight="1" x14ac:dyDescent="0.35"/>
    <row r="19" ht="13.5" customHeight="1" x14ac:dyDescent="0.35"/>
    <row r="20" ht="13.5" customHeight="1" x14ac:dyDescent="0.35"/>
    <row r="21" ht="13.5" customHeight="1" x14ac:dyDescent="0.35"/>
    <row r="22" ht="13.5" customHeight="1" x14ac:dyDescent="0.35"/>
  </sheetData>
  <mergeCells count="4">
    <mergeCell ref="B12:L12"/>
    <mergeCell ref="B13:L13"/>
    <mergeCell ref="B3:L3"/>
    <mergeCell ref="B2:L2"/>
  </mergeCells>
  <hyperlinks>
    <hyperlink ref="A1" location="Índice!A1" display="Índice" xr:uid="{986B0A2C-1366-4048-8ACB-E1D46C53B1B4}"/>
  </hyperlinks>
  <printOptions horizontalCentered="1" verticalCentered="1"/>
  <pageMargins left="0.25" right="0.25" top="0.75" bottom="0.75" header="0.3" footer="0.3"/>
  <pageSetup paperSize="9" scale="42" orientation="landscape"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880FA7-8D57-494F-B493-AFCA744CFED6}">
  <sheetPr codeName="Folha29">
    <pageSetUpPr fitToPage="1"/>
  </sheetPr>
  <dimension ref="A1:AC62"/>
  <sheetViews>
    <sheetView showGridLines="0" zoomScaleNormal="100" zoomScaleSheetLayoutView="70" workbookViewId="0"/>
  </sheetViews>
  <sheetFormatPr defaultColWidth="9.42578125" defaultRowHeight="18" x14ac:dyDescent="0.35"/>
  <cols>
    <col min="1" max="1" width="7.42578125" style="2" bestFit="1" customWidth="1"/>
    <col min="2" max="2" width="40.5703125" style="13" bestFit="1" customWidth="1"/>
    <col min="3" max="3" width="1.5703125" style="2" customWidth="1"/>
    <col min="4" max="4" width="6.7109375" style="2" customWidth="1"/>
    <col min="5" max="5" width="1.5703125" style="2" customWidth="1"/>
    <col min="6" max="10" width="6.7109375" style="2" customWidth="1"/>
    <col min="11" max="11" width="1.5703125" style="2" customWidth="1"/>
    <col min="12" max="16" width="6.7109375" style="2" customWidth="1"/>
    <col min="17" max="17" width="1.5703125" style="2" customWidth="1"/>
    <col min="18" max="20" width="6.7109375" style="2" customWidth="1"/>
    <col min="21" max="21" width="1.5703125" style="2" customWidth="1"/>
    <col min="22" max="23" width="6.7109375" style="2" customWidth="1"/>
    <col min="24" max="24" width="1.5703125" style="2" customWidth="1"/>
    <col min="25" max="26" width="6.7109375" style="2" customWidth="1"/>
    <col min="27" max="27" width="1.5703125" style="2" customWidth="1"/>
    <col min="28" max="28" width="34.5703125" style="2" customWidth="1"/>
    <col min="29" max="29" width="34.42578125" style="2" bestFit="1" customWidth="1"/>
    <col min="30" max="16384" width="9.42578125" style="2"/>
  </cols>
  <sheetData>
    <row r="1" spans="1:29" ht="13.5" customHeight="1" x14ac:dyDescent="0.35">
      <c r="A1" s="15" t="s">
        <v>4</v>
      </c>
      <c r="B1" s="9"/>
    </row>
    <row r="2" spans="1:29" ht="13.5" customHeight="1" x14ac:dyDescent="0.35">
      <c r="B2" s="493" t="str">
        <f>+Índice!B35</f>
        <v>Quadro 3 - Outras projeções e previsões macroeconómicas para a economia portuguesa</v>
      </c>
      <c r="C2" s="493"/>
      <c r="D2" s="493"/>
      <c r="E2" s="493"/>
      <c r="F2" s="493"/>
      <c r="G2" s="493"/>
      <c r="H2" s="493"/>
      <c r="I2" s="493"/>
      <c r="J2" s="493"/>
      <c r="K2" s="493"/>
      <c r="L2" s="493"/>
      <c r="M2" s="493"/>
      <c r="N2" s="493"/>
      <c r="O2" s="493"/>
      <c r="P2" s="493"/>
      <c r="Q2" s="493"/>
      <c r="R2" s="493"/>
      <c r="S2" s="493"/>
      <c r="T2" s="493"/>
      <c r="U2" s="493"/>
      <c r="V2" s="493"/>
      <c r="W2" s="493"/>
      <c r="X2" s="493"/>
      <c r="Y2" s="493"/>
      <c r="Z2" s="493"/>
      <c r="AA2" s="493"/>
      <c r="AB2" s="493"/>
      <c r="AC2" s="7"/>
    </row>
    <row r="3" spans="1:29" ht="13.5" customHeight="1" x14ac:dyDescent="0.35">
      <c r="B3" s="493" t="str">
        <f>+Índice!C35</f>
        <v>Table 3 - Other macroeconomic projections and forecasts for the Portuguese economy</v>
      </c>
      <c r="C3" s="493"/>
      <c r="D3" s="493"/>
      <c r="E3" s="493"/>
      <c r="F3" s="493"/>
      <c r="G3" s="493"/>
      <c r="H3" s="493"/>
      <c r="I3" s="493"/>
      <c r="J3" s="493"/>
      <c r="K3" s="493"/>
      <c r="L3" s="493"/>
      <c r="M3" s="493"/>
      <c r="N3" s="493"/>
      <c r="O3" s="493"/>
      <c r="P3" s="493"/>
      <c r="Q3" s="493"/>
      <c r="R3" s="493"/>
      <c r="S3" s="493"/>
      <c r="T3" s="493"/>
      <c r="U3" s="493"/>
      <c r="V3" s="493"/>
      <c r="W3" s="493"/>
      <c r="X3" s="493"/>
      <c r="Y3" s="493"/>
      <c r="Z3" s="493"/>
      <c r="AA3" s="493"/>
      <c r="AB3" s="493"/>
      <c r="AC3" s="7"/>
    </row>
    <row r="4" spans="1:29" s="8" customFormat="1" ht="13.5" customHeight="1" x14ac:dyDescent="0.35">
      <c r="A4" s="10"/>
      <c r="B4" s="1" t="s">
        <v>5</v>
      </c>
      <c r="C4" s="2"/>
      <c r="D4" s="2"/>
      <c r="E4" s="17"/>
      <c r="F4" s="17"/>
      <c r="G4" s="17"/>
      <c r="H4" s="17"/>
      <c r="I4" s="17"/>
      <c r="J4" s="18"/>
      <c r="K4" s="18"/>
      <c r="L4" s="11"/>
      <c r="M4" s="207"/>
      <c r="N4" s="207"/>
      <c r="O4" s="207"/>
      <c r="P4" s="207"/>
    </row>
    <row r="5" spans="1:29" ht="15.75" customHeight="1" x14ac:dyDescent="0.35">
      <c r="B5" s="208" t="s">
        <v>158</v>
      </c>
      <c r="C5" s="208"/>
      <c r="D5" s="251">
        <v>2020</v>
      </c>
      <c r="E5" s="251"/>
      <c r="F5" s="547">
        <v>2021</v>
      </c>
      <c r="G5" s="547"/>
      <c r="H5" s="547"/>
      <c r="I5" s="547"/>
      <c r="J5" s="547"/>
      <c r="K5" s="251"/>
      <c r="L5" s="547">
        <v>2022</v>
      </c>
      <c r="M5" s="547"/>
      <c r="N5" s="547"/>
      <c r="O5" s="547"/>
      <c r="P5" s="547"/>
      <c r="Q5" s="251"/>
      <c r="R5" s="547">
        <v>2023</v>
      </c>
      <c r="S5" s="547"/>
      <c r="T5" s="547"/>
      <c r="U5" s="251"/>
      <c r="V5" s="547">
        <v>2024</v>
      </c>
      <c r="W5" s="547"/>
      <c r="X5" s="251"/>
      <c r="Y5" s="547">
        <v>2025</v>
      </c>
      <c r="Z5" s="547"/>
      <c r="AA5" s="251"/>
      <c r="AB5" s="210" t="s">
        <v>159</v>
      </c>
    </row>
    <row r="6" spans="1:29" ht="14.25" customHeight="1" x14ac:dyDescent="0.35">
      <c r="B6" s="209" t="s">
        <v>569</v>
      </c>
      <c r="C6" s="209"/>
      <c r="D6" s="211"/>
      <c r="E6" s="211"/>
      <c r="F6" s="325" t="s">
        <v>161</v>
      </c>
      <c r="G6" s="325" t="s">
        <v>286</v>
      </c>
      <c r="H6" s="325" t="s">
        <v>287</v>
      </c>
      <c r="I6" s="325" t="s">
        <v>160</v>
      </c>
      <c r="J6" s="325" t="s">
        <v>162</v>
      </c>
      <c r="K6" s="225"/>
      <c r="L6" s="325" t="s">
        <v>161</v>
      </c>
      <c r="M6" s="325" t="s">
        <v>286</v>
      </c>
      <c r="N6" s="325" t="s">
        <v>287</v>
      </c>
      <c r="O6" s="325" t="s">
        <v>160</v>
      </c>
      <c r="P6" s="325" t="s">
        <v>162</v>
      </c>
      <c r="Q6" s="225"/>
      <c r="R6" s="325" t="s">
        <v>161</v>
      </c>
      <c r="S6" s="325" t="s">
        <v>286</v>
      </c>
      <c r="T6" s="325" t="s">
        <v>160</v>
      </c>
      <c r="U6" s="225"/>
      <c r="V6" s="325" t="s">
        <v>161</v>
      </c>
      <c r="W6" s="325" t="s">
        <v>286</v>
      </c>
      <c r="X6" s="225"/>
      <c r="Y6" s="325" t="s">
        <v>161</v>
      </c>
      <c r="Z6" s="325" t="s">
        <v>286</v>
      </c>
      <c r="AA6" s="230"/>
    </row>
    <row r="7" spans="1:29" ht="15" customHeight="1" x14ac:dyDescent="0.35">
      <c r="B7" s="213" t="s">
        <v>163</v>
      </c>
      <c r="C7" s="209"/>
      <c r="D7" s="214" t="s">
        <v>490</v>
      </c>
      <c r="E7" s="215"/>
      <c r="F7" s="290" t="s">
        <v>480</v>
      </c>
      <c r="G7" s="290" t="s">
        <v>480</v>
      </c>
      <c r="H7" s="290" t="s">
        <v>481</v>
      </c>
      <c r="I7" s="290" t="s">
        <v>482</v>
      </c>
      <c r="J7" s="290" t="s">
        <v>483</v>
      </c>
      <c r="K7" s="230"/>
      <c r="L7" s="214" t="s">
        <v>480</v>
      </c>
      <c r="M7" s="214" t="s">
        <v>480</v>
      </c>
      <c r="N7" s="214" t="s">
        <v>481</v>
      </c>
      <c r="O7" s="214" t="s">
        <v>482</v>
      </c>
      <c r="P7" s="214" t="s">
        <v>483</v>
      </c>
      <c r="Q7" s="230"/>
      <c r="R7" s="214" t="s">
        <v>480</v>
      </c>
      <c r="S7" s="214" t="s">
        <v>480</v>
      </c>
      <c r="T7" s="214" t="s">
        <v>482</v>
      </c>
      <c r="U7" s="230"/>
      <c r="V7" s="214" t="s">
        <v>480</v>
      </c>
      <c r="W7" s="214" t="s">
        <v>480</v>
      </c>
      <c r="X7" s="230"/>
      <c r="Y7" s="214" t="s">
        <v>480</v>
      </c>
      <c r="Z7" s="214" t="s">
        <v>480</v>
      </c>
      <c r="AA7" s="230"/>
    </row>
    <row r="8" spans="1:29" ht="15" customHeight="1" x14ac:dyDescent="0.35">
      <c r="B8" s="209"/>
      <c r="C8" s="209"/>
      <c r="D8" s="215"/>
      <c r="F8" s="211" t="s">
        <v>313</v>
      </c>
      <c r="G8" s="211" t="s">
        <v>286</v>
      </c>
      <c r="H8" s="211" t="s">
        <v>314</v>
      </c>
      <c r="I8" s="211" t="s">
        <v>160</v>
      </c>
      <c r="J8" s="211" t="s">
        <v>315</v>
      </c>
      <c r="K8" s="230"/>
      <c r="L8" s="215" t="s">
        <v>313</v>
      </c>
      <c r="M8" s="211" t="s">
        <v>286</v>
      </c>
      <c r="N8" s="211" t="s">
        <v>314</v>
      </c>
      <c r="O8" s="215" t="s">
        <v>160</v>
      </c>
      <c r="P8" s="215" t="s">
        <v>315</v>
      </c>
      <c r="Q8" s="230"/>
      <c r="R8" s="215" t="s">
        <v>313</v>
      </c>
      <c r="S8" s="211" t="s">
        <v>286</v>
      </c>
      <c r="T8" s="215" t="s">
        <v>160</v>
      </c>
      <c r="U8" s="230"/>
      <c r="V8" s="291" t="s">
        <v>313</v>
      </c>
      <c r="W8" s="211" t="s">
        <v>286</v>
      </c>
      <c r="X8" s="230"/>
      <c r="Y8" s="291" t="s">
        <v>313</v>
      </c>
      <c r="Z8" s="211" t="s">
        <v>286</v>
      </c>
      <c r="AA8" s="230"/>
      <c r="AB8" s="212" t="s">
        <v>570</v>
      </c>
    </row>
    <row r="9" spans="1:29" ht="15" customHeight="1" x14ac:dyDescent="0.35">
      <c r="B9" s="213"/>
      <c r="C9" s="209"/>
      <c r="D9" s="214" t="s">
        <v>491</v>
      </c>
      <c r="F9" s="214" t="s">
        <v>486</v>
      </c>
      <c r="G9" s="214" t="s">
        <v>486</v>
      </c>
      <c r="H9" s="214" t="s">
        <v>487</v>
      </c>
      <c r="I9" s="214" t="s">
        <v>488</v>
      </c>
      <c r="J9" s="214" t="s">
        <v>489</v>
      </c>
      <c r="K9" s="230"/>
      <c r="L9" s="214" t="s">
        <v>486</v>
      </c>
      <c r="M9" s="214" t="s">
        <v>486</v>
      </c>
      <c r="N9" s="214" t="s">
        <v>487</v>
      </c>
      <c r="O9" s="214" t="s">
        <v>488</v>
      </c>
      <c r="P9" s="214" t="s">
        <v>489</v>
      </c>
      <c r="Q9" s="230"/>
      <c r="R9" s="214" t="s">
        <v>486</v>
      </c>
      <c r="S9" s="214" t="s">
        <v>486</v>
      </c>
      <c r="T9" s="214" t="s">
        <v>488</v>
      </c>
      <c r="U9" s="230"/>
      <c r="V9" s="214" t="s">
        <v>486</v>
      </c>
      <c r="W9" s="214" t="s">
        <v>486</v>
      </c>
      <c r="X9" s="230"/>
      <c r="Y9" s="214" t="s">
        <v>486</v>
      </c>
      <c r="Z9" s="214" t="s">
        <v>486</v>
      </c>
      <c r="AA9" s="230"/>
      <c r="AB9" s="216" t="s">
        <v>164</v>
      </c>
    </row>
    <row r="10" spans="1:29" ht="16.350000000000001" customHeight="1" x14ac:dyDescent="0.35">
      <c r="B10" s="26" t="s">
        <v>288</v>
      </c>
      <c r="C10" s="217"/>
      <c r="D10" s="218"/>
      <c r="E10" s="219"/>
      <c r="F10" s="218"/>
      <c r="G10" s="218"/>
      <c r="H10" s="218"/>
      <c r="I10" s="218"/>
      <c r="J10" s="218"/>
      <c r="K10" s="146"/>
      <c r="L10" s="218"/>
      <c r="M10" s="218"/>
      <c r="N10" s="218"/>
      <c r="O10" s="218"/>
      <c r="P10" s="218"/>
      <c r="Q10" s="146"/>
      <c r="R10" s="218"/>
      <c r="S10" s="218"/>
      <c r="T10" s="218"/>
      <c r="U10" s="146"/>
      <c r="V10" s="218"/>
      <c r="W10" s="218"/>
      <c r="X10" s="146"/>
      <c r="Y10" s="218"/>
      <c r="Z10" s="218"/>
      <c r="AA10" s="146"/>
      <c r="AB10" s="26" t="s">
        <v>289</v>
      </c>
    </row>
    <row r="11" spans="1:29" ht="16.350000000000001" customHeight="1" x14ac:dyDescent="0.35">
      <c r="B11" s="228" t="s">
        <v>76</v>
      </c>
      <c r="C11" s="220"/>
      <c r="D11" s="280">
        <v>-7.6</v>
      </c>
      <c r="E11" s="221"/>
      <c r="F11" s="221">
        <v>3.9</v>
      </c>
      <c r="G11" s="221">
        <v>4</v>
      </c>
      <c r="H11" s="221">
        <v>3.7</v>
      </c>
      <c r="I11" s="221">
        <v>4.8</v>
      </c>
      <c r="J11" s="221">
        <v>3.9</v>
      </c>
      <c r="K11" s="158"/>
      <c r="L11" s="221">
        <v>4.8</v>
      </c>
      <c r="M11" s="221">
        <v>4.9000000000000004</v>
      </c>
      <c r="N11" s="221">
        <v>4.9000000000000004</v>
      </c>
      <c r="O11" s="221">
        <v>5.6</v>
      </c>
      <c r="P11" s="221">
        <v>5.0999999999999996</v>
      </c>
      <c r="Q11" s="158"/>
      <c r="R11" s="221">
        <v>2.5</v>
      </c>
      <c r="S11" s="221">
        <v>2.8</v>
      </c>
      <c r="T11" s="221">
        <v>2.4</v>
      </c>
      <c r="U11" s="158"/>
      <c r="V11" s="221">
        <v>2.2999999999999998</v>
      </c>
      <c r="W11" s="221">
        <v>2.4</v>
      </c>
      <c r="X11" s="158"/>
      <c r="Y11" s="221">
        <v>1.8</v>
      </c>
      <c r="Z11" s="221">
        <v>2.2000000000000002</v>
      </c>
      <c r="AA11" s="158"/>
      <c r="AB11" s="25" t="s">
        <v>77</v>
      </c>
    </row>
    <row r="12" spans="1:29" ht="16.350000000000001" customHeight="1" x14ac:dyDescent="0.35">
      <c r="B12" s="229" t="s">
        <v>78</v>
      </c>
      <c r="C12" s="220"/>
      <c r="D12" s="280">
        <v>-5.8</v>
      </c>
      <c r="E12" s="221"/>
      <c r="F12" s="221" t="s">
        <v>165</v>
      </c>
      <c r="G12" s="221">
        <v>2.8</v>
      </c>
      <c r="H12" s="221">
        <v>3.6</v>
      </c>
      <c r="I12" s="221">
        <v>3.3</v>
      </c>
      <c r="J12" s="221" t="s">
        <v>165</v>
      </c>
      <c r="K12" s="158"/>
      <c r="L12" s="221" t="s">
        <v>165</v>
      </c>
      <c r="M12" s="221">
        <v>3.7</v>
      </c>
      <c r="N12" s="221">
        <v>4</v>
      </c>
      <c r="O12" s="221">
        <v>4.9000000000000004</v>
      </c>
      <c r="P12" s="221" t="s">
        <v>165</v>
      </c>
      <c r="Q12" s="158"/>
      <c r="R12" s="221" t="s">
        <v>165</v>
      </c>
      <c r="S12" s="221">
        <v>2.2000000000000002</v>
      </c>
      <c r="T12" s="221">
        <v>2.2999999999999998</v>
      </c>
      <c r="U12" s="158"/>
      <c r="V12" s="221" t="s">
        <v>165</v>
      </c>
      <c r="W12" s="221">
        <v>2.1</v>
      </c>
      <c r="X12" s="158"/>
      <c r="Y12" s="221" t="s">
        <v>165</v>
      </c>
      <c r="Z12" s="221">
        <v>2.1</v>
      </c>
      <c r="AA12" s="158"/>
      <c r="AB12" s="34" t="s">
        <v>79</v>
      </c>
    </row>
    <row r="13" spans="1:29" ht="16.350000000000001" customHeight="1" x14ac:dyDescent="0.35">
      <c r="B13" s="229" t="s">
        <v>80</v>
      </c>
      <c r="C13" s="220"/>
      <c r="D13" s="280">
        <v>0.4</v>
      </c>
      <c r="E13" s="221"/>
      <c r="F13" s="221" t="s">
        <v>165</v>
      </c>
      <c r="G13" s="221">
        <v>1.7</v>
      </c>
      <c r="H13" s="221">
        <v>2.1</v>
      </c>
      <c r="I13" s="221">
        <v>4.9000000000000004</v>
      </c>
      <c r="J13" s="221" t="s">
        <v>165</v>
      </c>
      <c r="K13" s="158"/>
      <c r="L13" s="221" t="s">
        <v>165</v>
      </c>
      <c r="M13" s="221">
        <v>1.5</v>
      </c>
      <c r="N13" s="221">
        <v>1.3</v>
      </c>
      <c r="O13" s="221">
        <v>0.4</v>
      </c>
      <c r="P13" s="221" t="s">
        <v>165</v>
      </c>
      <c r="Q13" s="158"/>
      <c r="R13" s="221" t="s">
        <v>165</v>
      </c>
      <c r="S13" s="221">
        <v>1.2</v>
      </c>
      <c r="T13" s="221">
        <v>-0.2</v>
      </c>
      <c r="U13" s="158"/>
      <c r="V13" s="221" t="s">
        <v>165</v>
      </c>
      <c r="W13" s="221">
        <v>1.1000000000000001</v>
      </c>
      <c r="X13" s="158"/>
      <c r="Y13" s="221" t="s">
        <v>165</v>
      </c>
      <c r="Z13" s="221">
        <v>1</v>
      </c>
      <c r="AA13" s="158"/>
      <c r="AB13" s="34" t="s">
        <v>81</v>
      </c>
    </row>
    <row r="14" spans="1:29" ht="16.350000000000001" customHeight="1" x14ac:dyDescent="0.35">
      <c r="B14" s="229" t="s">
        <v>82</v>
      </c>
      <c r="C14" s="220"/>
      <c r="D14" s="280">
        <v>-1.8</v>
      </c>
      <c r="E14" s="221"/>
      <c r="F14" s="221" t="s">
        <v>165</v>
      </c>
      <c r="G14" s="221">
        <v>4</v>
      </c>
      <c r="H14" s="221">
        <v>3.7</v>
      </c>
      <c r="I14" s="221">
        <v>7.6</v>
      </c>
      <c r="J14" s="221" t="s">
        <v>165</v>
      </c>
      <c r="K14" s="158"/>
      <c r="L14" s="221" t="s">
        <v>165</v>
      </c>
      <c r="M14" s="221">
        <v>8</v>
      </c>
      <c r="N14" s="221">
        <v>6.9</v>
      </c>
      <c r="O14" s="221">
        <v>8.1999999999999993</v>
      </c>
      <c r="P14" s="221" t="s">
        <v>165</v>
      </c>
      <c r="Q14" s="158"/>
      <c r="R14" s="221" t="s">
        <v>165</v>
      </c>
      <c r="S14" s="221">
        <v>8.6</v>
      </c>
      <c r="T14" s="221">
        <v>5.8</v>
      </c>
      <c r="U14" s="158"/>
      <c r="V14" s="221" t="s">
        <v>165</v>
      </c>
      <c r="W14" s="221">
        <v>6.3</v>
      </c>
      <c r="X14" s="158"/>
      <c r="Y14" s="221" t="s">
        <v>165</v>
      </c>
      <c r="Z14" s="221">
        <v>5.7</v>
      </c>
      <c r="AA14" s="158"/>
      <c r="AB14" s="34" t="s">
        <v>83</v>
      </c>
    </row>
    <row r="15" spans="1:29" ht="16.350000000000001" customHeight="1" x14ac:dyDescent="0.35">
      <c r="B15" s="229" t="s">
        <v>84</v>
      </c>
      <c r="C15" s="220"/>
      <c r="D15" s="280">
        <v>-18.600000000000001</v>
      </c>
      <c r="E15" s="221"/>
      <c r="F15" s="221">
        <v>10.8</v>
      </c>
      <c r="G15" s="221">
        <v>8.6999999999999993</v>
      </c>
      <c r="H15" s="221">
        <v>10.4</v>
      </c>
      <c r="I15" s="221">
        <v>14.5</v>
      </c>
      <c r="J15" s="221" t="s">
        <v>165</v>
      </c>
      <c r="K15" s="158"/>
      <c r="L15" s="221">
        <v>14.3</v>
      </c>
      <c r="M15" s="221">
        <v>7.9</v>
      </c>
      <c r="N15" s="221">
        <v>9.4</v>
      </c>
      <c r="O15" s="221">
        <v>13.1</v>
      </c>
      <c r="P15" s="221" t="s">
        <v>165</v>
      </c>
      <c r="Q15" s="158"/>
      <c r="R15" s="221">
        <v>6.6</v>
      </c>
      <c r="S15" s="221">
        <v>5.0999999999999996</v>
      </c>
      <c r="T15" s="221">
        <v>4.8</v>
      </c>
      <c r="U15" s="158"/>
      <c r="V15" s="221">
        <v>4.5</v>
      </c>
      <c r="W15" s="221">
        <v>4.8</v>
      </c>
      <c r="X15" s="158"/>
      <c r="Y15" s="221">
        <v>4</v>
      </c>
      <c r="Z15" s="221">
        <v>4.5999999999999996</v>
      </c>
      <c r="AA15" s="158"/>
      <c r="AB15" s="34" t="s">
        <v>85</v>
      </c>
    </row>
    <row r="16" spans="1:29" ht="16.350000000000001" customHeight="1" x14ac:dyDescent="0.35">
      <c r="B16" s="229" t="s">
        <v>86</v>
      </c>
      <c r="C16" s="220"/>
      <c r="D16" s="280">
        <v>-11.9</v>
      </c>
      <c r="E16" s="221"/>
      <c r="F16" s="221">
        <v>8.9</v>
      </c>
      <c r="G16" s="221">
        <v>5.4</v>
      </c>
      <c r="H16" s="221">
        <v>9.1</v>
      </c>
      <c r="I16" s="221">
        <v>13.2</v>
      </c>
      <c r="J16" s="221" t="s">
        <v>165</v>
      </c>
      <c r="K16" s="158"/>
      <c r="L16" s="221">
        <v>12.1</v>
      </c>
      <c r="M16" s="221">
        <v>6</v>
      </c>
      <c r="N16" s="221">
        <v>7.1</v>
      </c>
      <c r="O16" s="221">
        <v>10.6</v>
      </c>
      <c r="P16" s="221" t="s">
        <v>165</v>
      </c>
      <c r="Q16" s="158"/>
      <c r="R16" s="221">
        <v>5.8</v>
      </c>
      <c r="S16" s="221">
        <v>6</v>
      </c>
      <c r="T16" s="221">
        <v>5.0999999999999996</v>
      </c>
      <c r="U16" s="158"/>
      <c r="V16" s="221">
        <v>4.2</v>
      </c>
      <c r="W16" s="221">
        <v>5.6</v>
      </c>
      <c r="X16" s="158"/>
      <c r="Y16" s="221">
        <v>4</v>
      </c>
      <c r="Z16" s="221">
        <v>5.4</v>
      </c>
      <c r="AA16" s="158"/>
      <c r="AB16" s="34" t="s">
        <v>87</v>
      </c>
    </row>
    <row r="17" spans="2:28" ht="16.350000000000001" customHeight="1" x14ac:dyDescent="0.35">
      <c r="B17" s="26" t="s">
        <v>492</v>
      </c>
      <c r="C17" s="217"/>
      <c r="D17" s="279"/>
      <c r="E17" s="224"/>
      <c r="F17" s="223"/>
      <c r="G17" s="223"/>
      <c r="H17" s="223"/>
      <c r="I17" s="223"/>
      <c r="J17" s="223"/>
      <c r="K17" s="146"/>
      <c r="L17" s="223"/>
      <c r="M17" s="223"/>
      <c r="N17" s="223"/>
      <c r="O17" s="223"/>
      <c r="P17" s="223"/>
      <c r="Q17" s="146"/>
      <c r="R17" s="223"/>
      <c r="S17" s="223"/>
      <c r="T17" s="223"/>
      <c r="U17" s="146"/>
      <c r="V17" s="223"/>
      <c r="W17" s="223"/>
      <c r="X17" s="146"/>
      <c r="Y17" s="223"/>
      <c r="Z17" s="223"/>
      <c r="AA17" s="146"/>
      <c r="AB17" s="26" t="s">
        <v>497</v>
      </c>
    </row>
    <row r="18" spans="2:28" ht="16.350000000000001" customHeight="1" x14ac:dyDescent="0.35">
      <c r="B18" s="25" t="s">
        <v>89</v>
      </c>
      <c r="C18" s="222"/>
      <c r="D18" s="278">
        <v>-4.5999999999999996</v>
      </c>
      <c r="E18" s="38"/>
      <c r="F18" s="38" t="s">
        <v>165</v>
      </c>
      <c r="G18" s="38">
        <v>2.9</v>
      </c>
      <c r="H18" s="38">
        <v>3.4</v>
      </c>
      <c r="I18" s="38" t="s">
        <v>165</v>
      </c>
      <c r="J18" s="38" t="s">
        <v>165</v>
      </c>
      <c r="K18" s="225"/>
      <c r="L18" s="38" t="s">
        <v>165</v>
      </c>
      <c r="M18" s="38">
        <v>4.2</v>
      </c>
      <c r="N18" s="38">
        <v>4.0999999999999996</v>
      </c>
      <c r="O18" s="38" t="s">
        <v>165</v>
      </c>
      <c r="P18" s="38" t="s">
        <v>165</v>
      </c>
      <c r="Q18" s="225"/>
      <c r="R18" s="38" t="s">
        <v>165</v>
      </c>
      <c r="S18" s="38">
        <v>3.2</v>
      </c>
      <c r="T18" s="38" t="s">
        <v>165</v>
      </c>
      <c r="U18" s="225"/>
      <c r="V18" s="38" t="s">
        <v>165</v>
      </c>
      <c r="W18" s="38">
        <v>2.8</v>
      </c>
      <c r="X18" s="225"/>
      <c r="Y18" s="38" t="s">
        <v>165</v>
      </c>
      <c r="Z18" s="38">
        <v>2.6</v>
      </c>
      <c r="AA18" s="225"/>
      <c r="AB18" s="25" t="s">
        <v>90</v>
      </c>
    </row>
    <row r="19" spans="2:28" ht="16.350000000000001" customHeight="1" x14ac:dyDescent="0.35">
      <c r="B19" s="25" t="s">
        <v>91</v>
      </c>
      <c r="C19" s="222"/>
      <c r="D19" s="278">
        <v>-3</v>
      </c>
      <c r="E19" s="38"/>
      <c r="F19" s="38" t="s">
        <v>165</v>
      </c>
      <c r="G19" s="38">
        <v>1.1000000000000001</v>
      </c>
      <c r="H19" s="38">
        <v>0.3</v>
      </c>
      <c r="I19" s="38" t="s">
        <v>165</v>
      </c>
      <c r="J19" s="38" t="s">
        <v>165</v>
      </c>
      <c r="K19" s="225"/>
      <c r="L19" s="38" t="s">
        <v>165</v>
      </c>
      <c r="M19" s="38">
        <v>0.7</v>
      </c>
      <c r="N19" s="38">
        <v>0.8</v>
      </c>
      <c r="O19" s="38" t="s">
        <v>165</v>
      </c>
      <c r="P19" s="38" t="s">
        <v>165</v>
      </c>
      <c r="Q19" s="225"/>
      <c r="R19" s="38" t="s">
        <v>165</v>
      </c>
      <c r="S19" s="38">
        <v>-0.4</v>
      </c>
      <c r="T19" s="38" t="s">
        <v>165</v>
      </c>
      <c r="U19" s="225"/>
      <c r="V19" s="38" t="s">
        <v>165</v>
      </c>
      <c r="W19" s="38">
        <v>-0.4</v>
      </c>
      <c r="X19" s="225"/>
      <c r="Y19" s="38" t="s">
        <v>165</v>
      </c>
      <c r="Z19" s="38">
        <v>-0.4</v>
      </c>
      <c r="AA19" s="225"/>
      <c r="AB19" s="25" t="s">
        <v>92</v>
      </c>
    </row>
    <row r="20" spans="2:28" ht="16.350000000000001" customHeight="1" x14ac:dyDescent="0.35">
      <c r="B20" s="26" t="s">
        <v>493</v>
      </c>
      <c r="C20" s="217"/>
      <c r="D20" s="279"/>
      <c r="E20" s="224"/>
      <c r="F20" s="223"/>
      <c r="G20" s="223"/>
      <c r="H20" s="223"/>
      <c r="I20" s="223"/>
      <c r="J20" s="223"/>
      <c r="K20" s="146"/>
      <c r="L20" s="223"/>
      <c r="M20" s="223"/>
      <c r="N20" s="223"/>
      <c r="O20" s="223"/>
      <c r="P20" s="223"/>
      <c r="Q20" s="146"/>
      <c r="R20" s="223"/>
      <c r="S20" s="223"/>
      <c r="T20" s="223"/>
      <c r="U20" s="146"/>
      <c r="V20" s="223"/>
      <c r="W20" s="223"/>
      <c r="X20" s="146"/>
      <c r="Y20" s="223"/>
      <c r="Z20" s="223"/>
      <c r="AA20" s="146"/>
      <c r="AB20" s="26" t="s">
        <v>290</v>
      </c>
    </row>
    <row r="21" spans="2:28" ht="16.350000000000001" customHeight="1" x14ac:dyDescent="0.35">
      <c r="B21" s="25" t="s">
        <v>93</v>
      </c>
      <c r="C21" s="222"/>
      <c r="D21" s="278">
        <v>2.4</v>
      </c>
      <c r="E21" s="38"/>
      <c r="F21" s="38">
        <v>0.3</v>
      </c>
      <c r="G21" s="38">
        <v>1.3</v>
      </c>
      <c r="H21" s="38">
        <v>1</v>
      </c>
      <c r="I21" s="38" t="s">
        <v>165</v>
      </c>
      <c r="J21" s="38" t="s">
        <v>165</v>
      </c>
      <c r="K21" s="225"/>
      <c r="L21" s="38">
        <v>1.5</v>
      </c>
      <c r="M21" s="38">
        <v>1.3</v>
      </c>
      <c r="N21" s="38">
        <v>1.3</v>
      </c>
      <c r="O21" s="38" t="s">
        <v>165</v>
      </c>
      <c r="P21" s="38" t="s">
        <v>165</v>
      </c>
      <c r="Q21" s="225"/>
      <c r="R21" s="38">
        <v>1.6</v>
      </c>
      <c r="S21" s="38">
        <v>1.4</v>
      </c>
      <c r="T21" s="38" t="s">
        <v>165</v>
      </c>
      <c r="U21" s="225"/>
      <c r="V21" s="38">
        <v>1.6</v>
      </c>
      <c r="W21" s="38">
        <v>1.4</v>
      </c>
      <c r="X21" s="225"/>
      <c r="Y21" s="38">
        <v>1.7</v>
      </c>
      <c r="Z21" s="38">
        <v>1.4</v>
      </c>
      <c r="AA21" s="225"/>
      <c r="AB21" s="25" t="s">
        <v>94</v>
      </c>
    </row>
    <row r="22" spans="2:28" ht="16.350000000000001" customHeight="1" x14ac:dyDescent="0.35">
      <c r="B22" s="25" t="s">
        <v>95</v>
      </c>
      <c r="C22" s="222"/>
      <c r="D22" s="278">
        <v>0</v>
      </c>
      <c r="E22" s="38"/>
      <c r="F22" s="38">
        <v>0.9</v>
      </c>
      <c r="G22" s="38">
        <v>0.8</v>
      </c>
      <c r="H22" s="38">
        <v>0.9</v>
      </c>
      <c r="I22" s="38">
        <v>0.7</v>
      </c>
      <c r="J22" s="38">
        <v>0.8</v>
      </c>
      <c r="K22" s="225"/>
      <c r="L22" s="38">
        <v>1.2</v>
      </c>
      <c r="M22" s="38">
        <v>0.9</v>
      </c>
      <c r="N22" s="38">
        <v>1</v>
      </c>
      <c r="O22" s="38">
        <v>0.9</v>
      </c>
      <c r="P22" s="38">
        <v>1.1000000000000001</v>
      </c>
      <c r="Q22" s="225"/>
      <c r="R22" s="38">
        <v>1.3</v>
      </c>
      <c r="S22" s="38">
        <v>1.1000000000000001</v>
      </c>
      <c r="T22" s="38">
        <v>1</v>
      </c>
      <c r="U22" s="225"/>
      <c r="V22" s="38">
        <v>1.4</v>
      </c>
      <c r="W22" s="38">
        <v>1.3</v>
      </c>
      <c r="X22" s="225"/>
      <c r="Y22" s="38">
        <v>1.5</v>
      </c>
      <c r="Z22" s="38">
        <v>1.5</v>
      </c>
      <c r="AA22" s="225"/>
      <c r="AB22" s="25" t="s">
        <v>166</v>
      </c>
    </row>
    <row r="23" spans="2:28" ht="16.350000000000001" customHeight="1" x14ac:dyDescent="0.35">
      <c r="B23" s="26" t="s">
        <v>96</v>
      </c>
      <c r="C23" s="217"/>
      <c r="D23" s="279"/>
      <c r="E23" s="224"/>
      <c r="F23" s="223"/>
      <c r="G23" s="223"/>
      <c r="H23" s="223"/>
      <c r="I23" s="223"/>
      <c r="J23" s="223"/>
      <c r="K23" s="146"/>
      <c r="L23" s="223"/>
      <c r="M23" s="223"/>
      <c r="N23" s="223"/>
      <c r="O23" s="223"/>
      <c r="P23" s="223"/>
      <c r="Q23" s="146"/>
      <c r="R23" s="223"/>
      <c r="S23" s="223"/>
      <c r="T23" s="223"/>
      <c r="U23" s="146"/>
      <c r="V23" s="223"/>
      <c r="W23" s="223"/>
      <c r="X23" s="146"/>
      <c r="Y23" s="223"/>
      <c r="Z23" s="223"/>
      <c r="AA23" s="146"/>
      <c r="AB23" s="26" t="s">
        <v>97</v>
      </c>
    </row>
    <row r="24" spans="2:28" ht="16.350000000000001" customHeight="1" x14ac:dyDescent="0.35">
      <c r="B24" s="25" t="s">
        <v>98</v>
      </c>
      <c r="C24" s="222"/>
      <c r="D24" s="278">
        <v>-5.4</v>
      </c>
      <c r="E24" s="38"/>
      <c r="F24" s="38">
        <v>4.2</v>
      </c>
      <c r="G24" s="38">
        <v>5.4</v>
      </c>
      <c r="H24" s="38">
        <v>4.8</v>
      </c>
      <c r="I24" s="38" t="s">
        <v>165</v>
      </c>
      <c r="J24" s="38" t="s">
        <v>165</v>
      </c>
      <c r="K24" s="225"/>
      <c r="L24" s="38">
        <v>6.4</v>
      </c>
      <c r="M24" s="38">
        <v>6.2</v>
      </c>
      <c r="N24" s="38">
        <v>6.3</v>
      </c>
      <c r="O24" s="38" t="s">
        <v>165</v>
      </c>
      <c r="P24" s="38" t="s">
        <v>165</v>
      </c>
      <c r="Q24" s="225"/>
      <c r="R24" s="38">
        <v>4.0999999999999996</v>
      </c>
      <c r="S24" s="38">
        <v>4.3</v>
      </c>
      <c r="T24" s="38" t="s">
        <v>165</v>
      </c>
      <c r="U24" s="225"/>
      <c r="V24" s="38">
        <v>3.9</v>
      </c>
      <c r="W24" s="38">
        <v>3.9</v>
      </c>
      <c r="X24" s="225"/>
      <c r="Y24" s="38">
        <v>3.5</v>
      </c>
      <c r="Z24" s="38">
        <v>3.7</v>
      </c>
      <c r="AA24" s="225"/>
      <c r="AB24" s="25" t="s">
        <v>99</v>
      </c>
    </row>
    <row r="25" spans="2:28" ht="16.350000000000001" customHeight="1" x14ac:dyDescent="0.35">
      <c r="B25" s="25" t="s">
        <v>100</v>
      </c>
      <c r="C25" s="222"/>
      <c r="D25" s="278">
        <v>202.4</v>
      </c>
      <c r="E25" s="38"/>
      <c r="F25" s="38">
        <v>211.2</v>
      </c>
      <c r="G25" s="38" t="s">
        <v>165</v>
      </c>
      <c r="H25" s="38">
        <v>212.1</v>
      </c>
      <c r="I25" s="38" t="s">
        <v>165</v>
      </c>
      <c r="J25" s="38" t="s">
        <v>165</v>
      </c>
      <c r="K25" s="225"/>
      <c r="L25" s="38">
        <v>224.7</v>
      </c>
      <c r="M25" s="38" t="s">
        <v>165</v>
      </c>
      <c r="N25" s="38">
        <v>225.6</v>
      </c>
      <c r="O25" s="38" t="s">
        <v>165</v>
      </c>
      <c r="P25" s="38" t="s">
        <v>165</v>
      </c>
      <c r="Q25" s="225"/>
      <c r="R25" s="38">
        <v>234</v>
      </c>
      <c r="S25" s="38" t="s">
        <v>165</v>
      </c>
      <c r="T25" s="38" t="s">
        <v>165</v>
      </c>
      <c r="U25" s="225"/>
      <c r="V25" s="38">
        <v>243.2</v>
      </c>
      <c r="W25" s="38" t="s">
        <v>165</v>
      </c>
      <c r="X25" s="225"/>
      <c r="Y25" s="38">
        <v>251.8</v>
      </c>
      <c r="Z25" s="38" t="s">
        <v>165</v>
      </c>
      <c r="AA25" s="225"/>
      <c r="AB25" s="25" t="s">
        <v>101</v>
      </c>
    </row>
    <row r="26" spans="2:28" ht="16.350000000000001" customHeight="1" x14ac:dyDescent="0.35">
      <c r="B26" s="26" t="s">
        <v>494</v>
      </c>
      <c r="C26" s="217"/>
      <c r="D26" s="279"/>
      <c r="E26" s="224"/>
      <c r="F26" s="223"/>
      <c r="G26" s="223"/>
      <c r="H26" s="223"/>
      <c r="I26" s="223"/>
      <c r="J26" s="223"/>
      <c r="K26" s="146"/>
      <c r="L26" s="223"/>
      <c r="M26" s="223"/>
      <c r="N26" s="223"/>
      <c r="O26" s="223"/>
      <c r="P26" s="223"/>
      <c r="Q26" s="146"/>
      <c r="R26" s="223"/>
      <c r="S26" s="223"/>
      <c r="T26" s="223"/>
      <c r="U26" s="146"/>
      <c r="V26" s="223"/>
      <c r="W26" s="223"/>
      <c r="X26" s="146"/>
      <c r="Y26" s="223"/>
      <c r="Z26" s="223"/>
      <c r="AA26" s="146"/>
      <c r="AB26" s="26" t="s">
        <v>102</v>
      </c>
    </row>
    <row r="27" spans="2:28" ht="16.350000000000001" customHeight="1" x14ac:dyDescent="0.35">
      <c r="B27" s="25" t="s">
        <v>103</v>
      </c>
      <c r="C27" s="222"/>
      <c r="D27" s="278">
        <v>7</v>
      </c>
      <c r="E27" s="38"/>
      <c r="F27" s="38">
        <v>7.7</v>
      </c>
      <c r="G27" s="38">
        <v>7.3</v>
      </c>
      <c r="H27" s="38">
        <v>7.4</v>
      </c>
      <c r="I27" s="38">
        <v>7.2</v>
      </c>
      <c r="J27" s="38" t="s">
        <v>165</v>
      </c>
      <c r="K27" s="225"/>
      <c r="L27" s="38">
        <v>7.3</v>
      </c>
      <c r="M27" s="38">
        <v>6.7</v>
      </c>
      <c r="N27" s="38">
        <v>7</v>
      </c>
      <c r="O27" s="38">
        <v>7.1</v>
      </c>
      <c r="P27" s="38" t="s">
        <v>165</v>
      </c>
      <c r="Q27" s="225"/>
      <c r="R27" s="38">
        <v>6.9</v>
      </c>
      <c r="S27" s="38">
        <v>6.4</v>
      </c>
      <c r="T27" s="38">
        <v>6.8</v>
      </c>
      <c r="U27" s="225"/>
      <c r="V27" s="38">
        <v>6.7</v>
      </c>
      <c r="W27" s="38">
        <v>6</v>
      </c>
      <c r="X27" s="225"/>
      <c r="Y27" s="38">
        <v>6.6</v>
      </c>
      <c r="Z27" s="38">
        <v>5.8</v>
      </c>
      <c r="AA27" s="225"/>
      <c r="AB27" s="25" t="s">
        <v>104</v>
      </c>
    </row>
    <row r="28" spans="2:28" ht="16.350000000000001" customHeight="1" x14ac:dyDescent="0.35">
      <c r="B28" s="25" t="s">
        <v>202</v>
      </c>
      <c r="C28" s="222"/>
      <c r="D28" s="278">
        <v>-1.7</v>
      </c>
      <c r="E28" s="38"/>
      <c r="F28" s="38">
        <v>1</v>
      </c>
      <c r="G28" s="38">
        <v>0.2</v>
      </c>
      <c r="H28" s="38">
        <v>0.6</v>
      </c>
      <c r="I28" s="38">
        <v>1.3</v>
      </c>
      <c r="J28" s="38" t="s">
        <v>165</v>
      </c>
      <c r="K28" s="225"/>
      <c r="L28" s="38">
        <v>1.5</v>
      </c>
      <c r="M28" s="38">
        <v>1.1000000000000001</v>
      </c>
      <c r="N28" s="38">
        <v>0.9</v>
      </c>
      <c r="O28" s="38">
        <v>1.3</v>
      </c>
      <c r="P28" s="38" t="s">
        <v>165</v>
      </c>
      <c r="Q28" s="225"/>
      <c r="R28" s="38" t="s">
        <v>165</v>
      </c>
      <c r="S28" s="38">
        <v>0.8</v>
      </c>
      <c r="T28" s="38">
        <v>0.4</v>
      </c>
      <c r="U28" s="225"/>
      <c r="V28" s="38" t="s">
        <v>165</v>
      </c>
      <c r="W28" s="38">
        <v>0.8</v>
      </c>
      <c r="X28" s="225"/>
      <c r="Y28" s="38" t="s">
        <v>165</v>
      </c>
      <c r="Z28" s="38">
        <v>0.8</v>
      </c>
      <c r="AA28" s="225"/>
      <c r="AB28" s="25" t="s">
        <v>105</v>
      </c>
    </row>
    <row r="29" spans="2:28" ht="16.350000000000001" customHeight="1" x14ac:dyDescent="0.35">
      <c r="B29" s="26" t="s">
        <v>495</v>
      </c>
      <c r="C29" s="217"/>
      <c r="D29" s="279"/>
      <c r="E29" s="224"/>
      <c r="F29" s="223"/>
      <c r="G29" s="223"/>
      <c r="H29" s="223"/>
      <c r="I29" s="223"/>
      <c r="J29" s="223"/>
      <c r="K29" s="146"/>
      <c r="L29" s="223"/>
      <c r="M29" s="223"/>
      <c r="N29" s="223"/>
      <c r="O29" s="223"/>
      <c r="P29" s="223"/>
      <c r="Q29" s="146"/>
      <c r="R29" s="223"/>
      <c r="S29" s="223"/>
      <c r="T29" s="223"/>
      <c r="U29" s="146"/>
      <c r="V29" s="223"/>
      <c r="W29" s="223"/>
      <c r="X29" s="146"/>
      <c r="Y29" s="223"/>
      <c r="Z29" s="223"/>
      <c r="AA29" s="146"/>
      <c r="AB29" s="26" t="s">
        <v>291</v>
      </c>
    </row>
    <row r="30" spans="2:28" ht="16.350000000000001" customHeight="1" x14ac:dyDescent="0.35">
      <c r="B30" s="25" t="s">
        <v>167</v>
      </c>
      <c r="C30" s="222"/>
      <c r="D30" s="278">
        <v>0.1</v>
      </c>
      <c r="E30" s="38"/>
      <c r="F30" s="38" t="s">
        <v>165</v>
      </c>
      <c r="G30" s="38">
        <v>2.1</v>
      </c>
      <c r="H30" s="38" t="s">
        <v>165</v>
      </c>
      <c r="I30" s="38">
        <v>0.9</v>
      </c>
      <c r="J30" s="38" t="s">
        <v>165</v>
      </c>
      <c r="K30" s="225"/>
      <c r="L30" s="38" t="s">
        <v>165</v>
      </c>
      <c r="M30" s="38">
        <v>3.4</v>
      </c>
      <c r="N30" s="38" t="s">
        <v>165</v>
      </c>
      <c r="O30" s="38">
        <v>2.1</v>
      </c>
      <c r="P30" s="38" t="s">
        <v>165</v>
      </c>
      <c r="Q30" s="225"/>
      <c r="R30" s="38" t="s">
        <v>165</v>
      </c>
      <c r="S30" s="38">
        <v>3.4</v>
      </c>
      <c r="T30" s="38">
        <v>1.8</v>
      </c>
      <c r="U30" s="225"/>
      <c r="V30" s="38" t="s">
        <v>165</v>
      </c>
      <c r="W30" s="38">
        <v>3</v>
      </c>
      <c r="X30" s="225"/>
      <c r="Y30" s="38" t="s">
        <v>165</v>
      </c>
      <c r="Z30" s="38">
        <v>2.6</v>
      </c>
      <c r="AA30" s="225"/>
      <c r="AB30" s="25" t="s">
        <v>167</v>
      </c>
    </row>
    <row r="31" spans="2:28" ht="16.350000000000001" customHeight="1" x14ac:dyDescent="0.35">
      <c r="B31" s="34" t="s">
        <v>108</v>
      </c>
      <c r="C31" s="226"/>
      <c r="D31" s="278">
        <v>-2</v>
      </c>
      <c r="E31" s="38"/>
      <c r="F31" s="38" t="s">
        <v>165</v>
      </c>
      <c r="G31" s="38">
        <v>-0.7</v>
      </c>
      <c r="H31" s="38">
        <v>-1.8</v>
      </c>
      <c r="I31" s="38">
        <v>-2.1</v>
      </c>
      <c r="J31" s="38" t="s">
        <v>165</v>
      </c>
      <c r="K31" s="225"/>
      <c r="L31" s="38" t="s">
        <v>165</v>
      </c>
      <c r="M31" s="38">
        <v>0.1</v>
      </c>
      <c r="N31" s="38">
        <v>-0.7</v>
      </c>
      <c r="O31" s="38">
        <v>-1.4</v>
      </c>
      <c r="P31" s="38" t="s">
        <v>165</v>
      </c>
      <c r="Q31" s="225"/>
      <c r="R31" s="38" t="s">
        <v>165</v>
      </c>
      <c r="S31" s="38">
        <v>-0.2</v>
      </c>
      <c r="T31" s="38">
        <v>-1.3</v>
      </c>
      <c r="U31" s="225"/>
      <c r="V31" s="38" t="s">
        <v>165</v>
      </c>
      <c r="W31" s="38">
        <v>-0.4</v>
      </c>
      <c r="X31" s="225"/>
      <c r="Y31" s="38" t="s">
        <v>165</v>
      </c>
      <c r="Z31" s="38">
        <v>-0.8</v>
      </c>
      <c r="AA31" s="225"/>
      <c r="AB31" s="34" t="s">
        <v>109</v>
      </c>
    </row>
    <row r="32" spans="2:28" ht="5.85" customHeight="1" x14ac:dyDescent="0.35">
      <c r="B32" s="227"/>
      <c r="C32" s="227"/>
      <c r="D32" s="227"/>
      <c r="E32" s="227"/>
      <c r="F32" s="227"/>
      <c r="G32" s="227"/>
      <c r="H32" s="227"/>
      <c r="I32" s="227"/>
      <c r="J32" s="227"/>
      <c r="K32" s="227"/>
      <c r="L32" s="227"/>
      <c r="M32" s="227"/>
      <c r="N32" s="227"/>
      <c r="O32" s="227"/>
      <c r="P32" s="227"/>
      <c r="Q32" s="227"/>
      <c r="R32" s="227"/>
      <c r="S32" s="227"/>
      <c r="T32" s="227"/>
      <c r="U32" s="227"/>
      <c r="V32" s="227"/>
      <c r="W32" s="227"/>
      <c r="X32" s="227"/>
      <c r="Y32" s="227"/>
      <c r="Z32" s="227"/>
      <c r="AA32" s="227"/>
      <c r="AB32" s="227"/>
    </row>
    <row r="33" spans="1:29" ht="16.149999999999999" customHeight="1" x14ac:dyDescent="0.35">
      <c r="B33" s="492" t="s">
        <v>496</v>
      </c>
      <c r="C33" s="492"/>
      <c r="D33" s="492"/>
      <c r="E33" s="492"/>
      <c r="F33" s="492"/>
      <c r="G33" s="492"/>
      <c r="H33" s="492"/>
      <c r="I33" s="492"/>
      <c r="J33" s="492"/>
      <c r="K33" s="492"/>
      <c r="L33" s="492"/>
      <c r="M33" s="492"/>
      <c r="N33" s="492"/>
      <c r="O33" s="492"/>
      <c r="P33" s="492"/>
      <c r="Q33" s="492"/>
      <c r="R33" s="492"/>
      <c r="S33" s="492"/>
      <c r="T33" s="492"/>
      <c r="U33" s="492"/>
      <c r="V33" s="492"/>
      <c r="W33" s="492"/>
      <c r="X33" s="492"/>
      <c r="Y33" s="492"/>
      <c r="Z33" s="492"/>
      <c r="AA33" s="492"/>
      <c r="AB33" s="492"/>
    </row>
    <row r="34" spans="1:29" ht="16.149999999999999" customHeight="1" x14ac:dyDescent="0.35">
      <c r="A34" s="277"/>
      <c r="B34" s="532" t="s">
        <v>498</v>
      </c>
      <c r="C34" s="546"/>
      <c r="D34" s="546"/>
      <c r="E34" s="546"/>
      <c r="F34" s="546"/>
      <c r="G34" s="546"/>
      <c r="H34" s="546"/>
      <c r="I34" s="546"/>
      <c r="J34" s="546"/>
      <c r="K34" s="546"/>
      <c r="L34" s="546"/>
      <c r="M34" s="546"/>
      <c r="N34" s="546"/>
      <c r="O34" s="546"/>
      <c r="P34" s="546"/>
      <c r="Q34" s="546"/>
      <c r="R34" s="546"/>
      <c r="S34" s="546"/>
      <c r="T34" s="546"/>
      <c r="U34" s="546"/>
      <c r="V34" s="546"/>
      <c r="W34" s="546"/>
      <c r="X34" s="546"/>
      <c r="Y34" s="546"/>
      <c r="Z34" s="546"/>
      <c r="AA34" s="546"/>
      <c r="AB34" s="546"/>
      <c r="AC34" s="277"/>
    </row>
    <row r="36" spans="1:29" x14ac:dyDescent="0.35">
      <c r="AA36" s="37"/>
      <c r="AB36" s="37"/>
    </row>
    <row r="37" spans="1:29" x14ac:dyDescent="0.35">
      <c r="AA37" s="37"/>
      <c r="AB37" s="37"/>
    </row>
    <row r="38" spans="1:29" x14ac:dyDescent="0.35">
      <c r="AA38" s="37"/>
      <c r="AB38" s="37"/>
    </row>
    <row r="39" spans="1:29" x14ac:dyDescent="0.35">
      <c r="AA39" s="37"/>
      <c r="AB39" s="37"/>
    </row>
    <row r="40" spans="1:29" x14ac:dyDescent="0.35">
      <c r="AA40" s="37"/>
      <c r="AB40" s="37"/>
    </row>
    <row r="41" spans="1:29" x14ac:dyDescent="0.35">
      <c r="AA41" s="37"/>
      <c r="AB41" s="37"/>
    </row>
    <row r="42" spans="1:29" x14ac:dyDescent="0.35">
      <c r="AA42" s="37"/>
      <c r="AB42" s="37"/>
    </row>
    <row r="43" spans="1:29" x14ac:dyDescent="0.35">
      <c r="AA43" s="37"/>
      <c r="AB43" s="37"/>
    </row>
    <row r="44" spans="1:29" x14ac:dyDescent="0.35">
      <c r="AA44" s="37"/>
      <c r="AB44" s="37"/>
    </row>
    <row r="45" spans="1:29" x14ac:dyDescent="0.35">
      <c r="AA45" s="37"/>
      <c r="AB45" s="37"/>
    </row>
    <row r="46" spans="1:29" x14ac:dyDescent="0.35">
      <c r="AA46" s="37"/>
      <c r="AB46" s="37"/>
    </row>
    <row r="47" spans="1:29" x14ac:dyDescent="0.35">
      <c r="AA47" s="37"/>
      <c r="AB47" s="37"/>
    </row>
    <row r="48" spans="1:29" x14ac:dyDescent="0.35">
      <c r="AA48" s="37"/>
      <c r="AB48" s="37"/>
    </row>
    <row r="49" spans="4:28" x14ac:dyDescent="0.35">
      <c r="AA49" s="37"/>
      <c r="AB49" s="37"/>
    </row>
    <row r="50" spans="4:28" x14ac:dyDescent="0.35">
      <c r="AA50" s="37"/>
      <c r="AB50" s="37"/>
    </row>
    <row r="51" spans="4:28" x14ac:dyDescent="0.35">
      <c r="AA51" s="37"/>
      <c r="AB51" s="37"/>
    </row>
    <row r="52" spans="4:28" x14ac:dyDescent="0.35">
      <c r="AA52" s="37"/>
      <c r="AB52" s="37"/>
    </row>
    <row r="53" spans="4:28" x14ac:dyDescent="0.35">
      <c r="AA53" s="37"/>
      <c r="AB53" s="37"/>
    </row>
    <row r="54" spans="4:28" x14ac:dyDescent="0.35">
      <c r="AA54" s="37"/>
      <c r="AB54" s="37"/>
    </row>
    <row r="55" spans="4:28" x14ac:dyDescent="0.35">
      <c r="AA55" s="37"/>
      <c r="AB55" s="37"/>
    </row>
    <row r="56" spans="4:28" x14ac:dyDescent="0.35">
      <c r="AA56" s="37"/>
      <c r="AB56" s="37"/>
    </row>
    <row r="57" spans="4:28" x14ac:dyDescent="0.35">
      <c r="D57" s="37"/>
      <c r="E57" s="37"/>
      <c r="F57" s="37"/>
      <c r="G57" s="37"/>
      <c r="H57" s="37"/>
      <c r="I57" s="37"/>
      <c r="J57" s="37"/>
      <c r="K57" s="37"/>
      <c r="L57" s="37"/>
      <c r="M57" s="37"/>
      <c r="N57" s="37"/>
      <c r="O57" s="37"/>
      <c r="P57" s="37"/>
      <c r="Q57" s="37"/>
      <c r="R57" s="37"/>
      <c r="S57" s="37"/>
      <c r="T57" s="37"/>
      <c r="U57" s="37"/>
      <c r="V57" s="37"/>
      <c r="W57" s="37"/>
      <c r="X57" s="37"/>
      <c r="Y57" s="37"/>
      <c r="Z57" s="37"/>
      <c r="AA57" s="37"/>
    </row>
    <row r="58" spans="4:28" x14ac:dyDescent="0.35">
      <c r="D58" s="37"/>
      <c r="E58" s="37"/>
      <c r="F58" s="37"/>
      <c r="G58" s="37"/>
      <c r="H58" s="37"/>
      <c r="I58" s="37"/>
      <c r="J58" s="37"/>
      <c r="K58" s="37"/>
      <c r="L58" s="37"/>
      <c r="M58" s="37"/>
      <c r="N58" s="37"/>
      <c r="O58" s="37"/>
      <c r="P58" s="37"/>
      <c r="Q58" s="37"/>
      <c r="R58" s="37"/>
      <c r="S58" s="37"/>
      <c r="T58" s="37"/>
      <c r="U58" s="37"/>
      <c r="V58" s="37"/>
      <c r="W58" s="37"/>
      <c r="X58" s="37"/>
      <c r="Y58" s="37"/>
      <c r="Z58" s="37"/>
      <c r="AA58" s="37"/>
    </row>
    <row r="59" spans="4:28" x14ac:dyDescent="0.35">
      <c r="D59" s="37"/>
      <c r="E59" s="37"/>
      <c r="F59" s="37"/>
      <c r="G59" s="37"/>
      <c r="H59" s="37"/>
      <c r="I59" s="37"/>
      <c r="J59" s="37"/>
      <c r="K59" s="37"/>
      <c r="L59" s="37"/>
      <c r="M59" s="37"/>
      <c r="N59" s="37"/>
      <c r="O59" s="37"/>
      <c r="P59" s="37"/>
      <c r="Q59" s="37"/>
      <c r="R59" s="37"/>
      <c r="S59" s="37"/>
      <c r="T59" s="37"/>
      <c r="U59" s="37"/>
      <c r="V59" s="37"/>
      <c r="W59" s="37"/>
      <c r="X59" s="37"/>
      <c r="Y59" s="37"/>
      <c r="Z59" s="37"/>
      <c r="AA59" s="37"/>
    </row>
    <row r="60" spans="4:28" x14ac:dyDescent="0.35">
      <c r="D60" s="37"/>
      <c r="E60" s="37"/>
      <c r="F60" s="37"/>
      <c r="G60" s="37"/>
      <c r="H60" s="37"/>
      <c r="I60" s="37"/>
      <c r="J60" s="37"/>
      <c r="K60" s="37"/>
      <c r="L60" s="37"/>
      <c r="M60" s="37"/>
      <c r="N60" s="37"/>
      <c r="O60" s="37"/>
      <c r="P60" s="37"/>
      <c r="Q60" s="37"/>
      <c r="R60" s="37"/>
      <c r="S60" s="37"/>
      <c r="T60" s="37"/>
      <c r="U60" s="37"/>
      <c r="V60" s="37"/>
      <c r="W60" s="37"/>
      <c r="X60" s="37"/>
      <c r="Y60" s="37"/>
      <c r="Z60" s="37"/>
      <c r="AA60" s="37"/>
    </row>
    <row r="61" spans="4:28" x14ac:dyDescent="0.35">
      <c r="D61" s="37"/>
      <c r="E61" s="37"/>
      <c r="F61" s="37"/>
      <c r="G61" s="37"/>
      <c r="H61" s="37"/>
      <c r="I61" s="37"/>
      <c r="J61" s="37"/>
      <c r="K61" s="37"/>
      <c r="L61" s="37"/>
      <c r="M61" s="37"/>
      <c r="N61" s="37"/>
      <c r="O61" s="37"/>
      <c r="P61" s="37"/>
      <c r="Q61" s="37"/>
      <c r="R61" s="37"/>
      <c r="S61" s="37"/>
      <c r="T61" s="37"/>
      <c r="U61" s="37"/>
      <c r="V61" s="37"/>
      <c r="W61" s="37"/>
      <c r="X61" s="37"/>
      <c r="Y61" s="37"/>
      <c r="Z61" s="37"/>
      <c r="AA61" s="37"/>
    </row>
    <row r="62" spans="4:28" x14ac:dyDescent="0.35">
      <c r="D62" s="37"/>
      <c r="E62" s="37"/>
      <c r="F62" s="37"/>
      <c r="G62" s="37"/>
      <c r="H62" s="37"/>
      <c r="I62" s="37"/>
      <c r="J62" s="37"/>
      <c r="K62" s="37"/>
      <c r="L62" s="37"/>
      <c r="M62" s="37"/>
      <c r="N62" s="37"/>
      <c r="O62" s="37"/>
      <c r="P62" s="37"/>
      <c r="Q62" s="37"/>
      <c r="R62" s="37"/>
      <c r="S62" s="37"/>
      <c r="T62" s="37"/>
      <c r="U62" s="37"/>
      <c r="V62" s="37"/>
      <c r="W62" s="37"/>
      <c r="X62" s="37"/>
      <c r="Y62" s="37"/>
      <c r="Z62" s="37"/>
      <c r="AA62" s="37"/>
    </row>
  </sheetData>
  <mergeCells count="9">
    <mergeCell ref="B34:AB34"/>
    <mergeCell ref="B2:AB2"/>
    <mergeCell ref="B3:AB3"/>
    <mergeCell ref="F5:J5"/>
    <mergeCell ref="R5:T5"/>
    <mergeCell ref="B33:AB33"/>
    <mergeCell ref="L5:P5"/>
    <mergeCell ref="V5:W5"/>
    <mergeCell ref="Y5:Z5"/>
  </mergeCells>
  <dataValidations count="1">
    <dataValidation type="list" allowBlank="1" showInputMessage="1" showErrorMessage="1" sqref="D4:E4" xr:uid="{60414D93-3E84-47DB-9354-BA2644CBB3D6}">
      <formula1>#REF!</formula1>
    </dataValidation>
  </dataValidations>
  <hyperlinks>
    <hyperlink ref="A1" location="Índice!A1" display="Índice" xr:uid="{FD87DE52-A222-4221-900B-F980083B3211}"/>
  </hyperlinks>
  <printOptions horizontalCentered="1" verticalCentered="1"/>
  <pageMargins left="0.25" right="0.25" top="0.75" bottom="0.75" header="0.3" footer="0.3"/>
  <pageSetup paperSize="9" scale="66" orientation="landscape"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4796BD-5D16-4D29-92BF-247CBA0F94AC}">
  <sheetPr codeName="Folha23">
    <pageSetUpPr fitToPage="1"/>
  </sheetPr>
  <dimension ref="A1:L14"/>
  <sheetViews>
    <sheetView showGridLines="0" zoomScaleNormal="100" zoomScaleSheetLayoutView="70" workbookViewId="0"/>
  </sheetViews>
  <sheetFormatPr defaultColWidth="9.42578125" defaultRowHeight="18" x14ac:dyDescent="0.35"/>
  <cols>
    <col min="1" max="1" width="7.42578125" style="2" bestFit="1" customWidth="1"/>
    <col min="2" max="2" width="26.7109375" style="13" customWidth="1"/>
    <col min="3" max="3" width="1.5703125" style="13" customWidth="1"/>
    <col min="4" max="4" width="6.5703125" style="2" customWidth="1"/>
    <col min="5" max="5" width="1.5703125" style="2" customWidth="1"/>
    <col min="6" max="10" width="6.5703125" style="2" customWidth="1"/>
    <col min="11" max="11" width="1.5703125" style="2" customWidth="1"/>
    <col min="12" max="12" width="18" style="2" bestFit="1" customWidth="1"/>
    <col min="13" max="16384" width="9.42578125" style="2"/>
  </cols>
  <sheetData>
    <row r="1" spans="1:12" ht="13.5" customHeight="1" x14ac:dyDescent="0.35">
      <c r="A1" s="15" t="s">
        <v>4</v>
      </c>
      <c r="B1" s="9"/>
      <c r="C1" s="9"/>
    </row>
    <row r="2" spans="1:12" ht="13.5" customHeight="1" x14ac:dyDescent="0.35">
      <c r="B2" s="493" t="str">
        <f>+Índice!B36</f>
        <v>Quadro 4 - Contributos líquidos de importações para o crescimento do PIB em volume (p.p.)</v>
      </c>
      <c r="C2" s="493"/>
      <c r="D2" s="493"/>
      <c r="E2" s="493"/>
      <c r="F2" s="493"/>
      <c r="G2" s="493"/>
      <c r="H2" s="493"/>
      <c r="I2" s="493"/>
      <c r="J2" s="493"/>
      <c r="K2" s="493"/>
      <c r="L2" s="493"/>
    </row>
    <row r="3" spans="1:12" ht="13.5" customHeight="1" x14ac:dyDescent="0.35">
      <c r="B3" s="493" t="str">
        <f>+Índice!C36</f>
        <v>Table 4 - Contributions net of imports to real GDP growth (p.p.)</v>
      </c>
      <c r="C3" s="493"/>
      <c r="D3" s="493"/>
      <c r="E3" s="493"/>
      <c r="F3" s="493"/>
      <c r="G3" s="493"/>
      <c r="H3" s="493"/>
      <c r="I3" s="493"/>
      <c r="J3" s="493"/>
      <c r="K3" s="493"/>
      <c r="L3" s="493"/>
    </row>
    <row r="4" spans="1:12" s="8" customFormat="1" ht="13.5" customHeight="1" x14ac:dyDescent="0.35">
      <c r="A4" s="10"/>
      <c r="B4" s="1" t="s">
        <v>5</v>
      </c>
      <c r="C4" s="1"/>
      <c r="D4" s="2"/>
      <c r="E4" s="2"/>
      <c r="F4" s="17"/>
      <c r="G4" s="17"/>
      <c r="H4" s="18"/>
      <c r="I4" s="18"/>
    </row>
    <row r="5" spans="1:12" s="54" customFormat="1" ht="16.350000000000001" customHeight="1" x14ac:dyDescent="0.25">
      <c r="B5" s="20"/>
      <c r="C5" s="92"/>
      <c r="D5" s="20">
        <v>2020</v>
      </c>
      <c r="E5" s="92"/>
      <c r="F5" s="326">
        <v>2021</v>
      </c>
      <c r="G5" s="326">
        <v>2022</v>
      </c>
      <c r="H5" s="326">
        <v>2023</v>
      </c>
      <c r="I5" s="326">
        <v>2024</v>
      </c>
      <c r="J5" s="326">
        <v>2025</v>
      </c>
      <c r="K5" s="92"/>
      <c r="L5" s="20"/>
    </row>
    <row r="6" spans="1:12" s="16" customFormat="1" ht="16.350000000000001" customHeight="1" x14ac:dyDescent="0.25">
      <c r="B6" s="67" t="s">
        <v>249</v>
      </c>
      <c r="C6" s="103"/>
      <c r="D6" s="68">
        <v>-7.6</v>
      </c>
      <c r="E6" s="103"/>
      <c r="F6" s="68">
        <v>4.7</v>
      </c>
      <c r="G6" s="68">
        <v>5.0999999999999996</v>
      </c>
      <c r="H6" s="68">
        <v>2.9</v>
      </c>
      <c r="I6" s="68">
        <v>2.2000000000000002</v>
      </c>
      <c r="J6" s="68">
        <v>2</v>
      </c>
      <c r="K6" s="103"/>
      <c r="L6" s="67" t="s">
        <v>250</v>
      </c>
    </row>
    <row r="7" spans="1:12" s="16" customFormat="1" ht="16.350000000000001" customHeight="1" x14ac:dyDescent="0.25">
      <c r="B7" s="25" t="s">
        <v>244</v>
      </c>
      <c r="C7" s="102"/>
      <c r="D7" s="69">
        <v>-2.8</v>
      </c>
      <c r="E7" s="102"/>
      <c r="F7" s="69">
        <v>1.7</v>
      </c>
      <c r="G7" s="69">
        <v>1.9</v>
      </c>
      <c r="H7" s="69">
        <v>1.1000000000000001</v>
      </c>
      <c r="I7" s="69">
        <v>1.1000000000000001</v>
      </c>
      <c r="J7" s="69">
        <v>0.9</v>
      </c>
      <c r="K7" s="102"/>
      <c r="L7" s="25" t="s">
        <v>79</v>
      </c>
    </row>
    <row r="8" spans="1:12" s="16" customFormat="1" ht="16.350000000000001" customHeight="1" x14ac:dyDescent="0.25">
      <c r="B8" s="25" t="s">
        <v>245</v>
      </c>
      <c r="C8" s="102"/>
      <c r="D8" s="69">
        <v>0.1</v>
      </c>
      <c r="E8" s="102"/>
      <c r="F8" s="69">
        <v>0.5</v>
      </c>
      <c r="G8" s="69">
        <v>0.2</v>
      </c>
      <c r="H8" s="69">
        <v>0.1</v>
      </c>
      <c r="I8" s="69">
        <v>0.1</v>
      </c>
      <c r="J8" s="69">
        <v>0.1</v>
      </c>
      <c r="K8" s="102"/>
      <c r="L8" s="25" t="s">
        <v>81</v>
      </c>
    </row>
    <row r="9" spans="1:12" s="16" customFormat="1" ht="16.350000000000001" customHeight="1" x14ac:dyDescent="0.25">
      <c r="B9" s="25" t="s">
        <v>246</v>
      </c>
      <c r="C9" s="102"/>
      <c r="D9" s="69">
        <v>-0.4</v>
      </c>
      <c r="E9" s="102"/>
      <c r="F9" s="69">
        <v>0.6</v>
      </c>
      <c r="G9" s="69">
        <v>0.7</v>
      </c>
      <c r="H9" s="69">
        <v>0.4</v>
      </c>
      <c r="I9" s="69">
        <v>0.4</v>
      </c>
      <c r="J9" s="69">
        <v>0.4</v>
      </c>
      <c r="K9" s="102"/>
      <c r="L9" s="25" t="s">
        <v>247</v>
      </c>
    </row>
    <row r="10" spans="1:12" s="16" customFormat="1" ht="16.350000000000001" customHeight="1" x14ac:dyDescent="0.25">
      <c r="B10" s="70" t="s">
        <v>84</v>
      </c>
      <c r="C10" s="102"/>
      <c r="D10" s="71">
        <v>-4.5</v>
      </c>
      <c r="E10" s="102"/>
      <c r="F10" s="71">
        <v>1.9</v>
      </c>
      <c r="G10" s="71">
        <v>2.2999999999999998</v>
      </c>
      <c r="H10" s="71">
        <v>1.3</v>
      </c>
      <c r="I10" s="71">
        <v>0.6</v>
      </c>
      <c r="J10" s="71">
        <v>0.6</v>
      </c>
      <c r="K10" s="102"/>
      <c r="L10" s="70" t="s">
        <v>85</v>
      </c>
    </row>
    <row r="11" spans="1:12" s="16" customFormat="1" ht="16.350000000000001" customHeight="1" x14ac:dyDescent="0.25">
      <c r="B11" s="25" t="s">
        <v>248</v>
      </c>
      <c r="C11" s="102"/>
      <c r="D11" s="69">
        <v>-3.1</v>
      </c>
      <c r="E11" s="102"/>
      <c r="F11" s="69">
        <v>2.8</v>
      </c>
      <c r="G11" s="69">
        <v>2.8</v>
      </c>
      <c r="H11" s="69">
        <v>1.6</v>
      </c>
      <c r="I11" s="69">
        <v>1.6</v>
      </c>
      <c r="J11" s="69">
        <v>1.4</v>
      </c>
      <c r="K11" s="102"/>
      <c r="L11" s="25" t="s">
        <v>90</v>
      </c>
    </row>
    <row r="12" spans="1:12" s="16" customFormat="1" ht="4.5" customHeight="1" x14ac:dyDescent="0.25">
      <c r="B12" s="72"/>
      <c r="C12" s="72"/>
      <c r="D12" s="73"/>
      <c r="E12" s="73"/>
      <c r="F12" s="73"/>
      <c r="G12" s="73"/>
      <c r="H12" s="73"/>
      <c r="I12" s="73"/>
      <c r="J12" s="73"/>
      <c r="K12" s="73"/>
      <c r="L12" s="72"/>
    </row>
    <row r="13" spans="1:12" s="8" customFormat="1" ht="14.25" x14ac:dyDescent="0.25">
      <c r="B13" s="495" t="s">
        <v>447</v>
      </c>
      <c r="C13" s="495"/>
      <c r="D13" s="495"/>
      <c r="E13" s="495"/>
      <c r="F13" s="495"/>
      <c r="G13" s="495"/>
      <c r="H13" s="495"/>
      <c r="I13" s="495"/>
      <c r="J13" s="495"/>
      <c r="K13" s="495"/>
      <c r="L13" s="495"/>
    </row>
    <row r="14" spans="1:12" s="8" customFormat="1" ht="14.25" x14ac:dyDescent="0.25">
      <c r="B14" s="497" t="s">
        <v>448</v>
      </c>
      <c r="C14" s="497"/>
      <c r="D14" s="497"/>
      <c r="E14" s="497"/>
      <c r="F14" s="497"/>
      <c r="G14" s="497"/>
      <c r="H14" s="497"/>
      <c r="I14" s="497"/>
      <c r="J14" s="497"/>
      <c r="K14" s="497"/>
      <c r="L14" s="497"/>
    </row>
  </sheetData>
  <mergeCells count="4">
    <mergeCell ref="B13:L13"/>
    <mergeCell ref="B14:L14"/>
    <mergeCell ref="B2:L2"/>
    <mergeCell ref="B3:L3"/>
  </mergeCells>
  <hyperlinks>
    <hyperlink ref="A1" location="Índice!A1" display="Índice" xr:uid="{628EFCCF-9495-4CE1-A501-D15E07811C03}"/>
  </hyperlinks>
  <printOptions horizontalCentered="1" verticalCentered="1"/>
  <pageMargins left="0.25" right="0.25" top="0.75" bottom="0.75" header="0.3" footer="0.3"/>
  <pageSetup paperSize="9" scale="98" orientation="landscape"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10A8A2F-6779-4465-87A8-326882AA7E00}">
  <sheetPr>
    <pageSetUpPr fitToPage="1"/>
  </sheetPr>
  <dimension ref="A1:R53"/>
  <sheetViews>
    <sheetView showGridLines="0" zoomScaleNormal="100" zoomScaleSheetLayoutView="70" zoomScalePageLayoutView="50" workbookViewId="0"/>
  </sheetViews>
  <sheetFormatPr defaultColWidth="9.28515625" defaultRowHeight="13.5" x14ac:dyDescent="0.25"/>
  <cols>
    <col min="1" max="1" width="7.42578125" style="8" bestFit="1" customWidth="1"/>
    <col min="2" max="2" width="32.42578125" style="146" customWidth="1"/>
    <col min="3" max="3" width="8.7109375" style="8" customWidth="1"/>
    <col min="4" max="4" width="0.7109375" style="8" customWidth="1"/>
    <col min="5" max="9" width="8.28515625" style="8" customWidth="1"/>
    <col min="10" max="10" width="36.5703125" style="8" customWidth="1"/>
    <col min="11" max="16384" width="9.28515625" style="8"/>
  </cols>
  <sheetData>
    <row r="1" spans="1:18" ht="16.5" x14ac:dyDescent="0.25">
      <c r="A1" s="15" t="s">
        <v>4</v>
      </c>
      <c r="B1" s="9"/>
    </row>
    <row r="2" spans="1:18" ht="18" customHeight="1" x14ac:dyDescent="0.25">
      <c r="B2" s="493" t="str">
        <f>+Índice!B37</f>
        <v>Quadro 5 - Cenário orçamental do CFP (em % do PIB)</v>
      </c>
      <c r="C2" s="493"/>
      <c r="D2" s="493"/>
      <c r="E2" s="493"/>
      <c r="F2" s="493"/>
      <c r="G2" s="493"/>
      <c r="H2" s="493"/>
      <c r="I2" s="493"/>
      <c r="J2" s="493"/>
    </row>
    <row r="3" spans="1:18" ht="18" customHeight="1" x14ac:dyDescent="0.25">
      <c r="B3" s="493" t="str">
        <f>+Índice!C37</f>
        <v>Table 5 - CFP budgetary scenario (in% of GDP)</v>
      </c>
      <c r="C3" s="493"/>
      <c r="D3" s="493"/>
      <c r="E3" s="493"/>
      <c r="F3" s="493"/>
      <c r="G3" s="493"/>
      <c r="H3" s="493"/>
      <c r="I3" s="493"/>
      <c r="J3" s="493"/>
    </row>
    <row r="4" spans="1:18" ht="14.25" x14ac:dyDescent="0.3">
      <c r="A4" s="10"/>
      <c r="B4" s="1" t="s">
        <v>5</v>
      </c>
      <c r="D4" s="119"/>
      <c r="E4" s="119"/>
      <c r="F4" s="119"/>
      <c r="G4" s="119"/>
      <c r="H4" s="119"/>
      <c r="I4" s="119"/>
    </row>
    <row r="5" spans="1:18" ht="15.75" customHeight="1" x14ac:dyDescent="0.25">
      <c r="B5" s="35"/>
      <c r="C5" s="548">
        <v>2020</v>
      </c>
      <c r="D5" s="288"/>
      <c r="E5" s="550" t="s">
        <v>121</v>
      </c>
      <c r="F5" s="550"/>
      <c r="G5" s="550"/>
      <c r="H5" s="550"/>
      <c r="I5" s="550"/>
      <c r="J5" s="35"/>
    </row>
    <row r="6" spans="1:18" ht="15.75" customHeight="1" x14ac:dyDescent="0.25">
      <c r="B6" s="39"/>
      <c r="C6" s="549"/>
      <c r="D6" s="35"/>
      <c r="E6" s="40">
        <v>2021</v>
      </c>
      <c r="F6" s="40">
        <v>2022</v>
      </c>
      <c r="G6" s="40">
        <v>2023</v>
      </c>
      <c r="H6" s="40">
        <v>2024</v>
      </c>
      <c r="I6" s="40">
        <v>2025</v>
      </c>
      <c r="J6" s="39"/>
    </row>
    <row r="7" spans="1:18" ht="15.75" customHeight="1" x14ac:dyDescent="0.25">
      <c r="B7" s="41" t="s">
        <v>28</v>
      </c>
      <c r="C7" s="42">
        <v>42.8</v>
      </c>
      <c r="D7" s="43"/>
      <c r="E7" s="42">
        <v>44</v>
      </c>
      <c r="F7" s="42">
        <v>42.7</v>
      </c>
      <c r="G7" s="42">
        <v>42.1</v>
      </c>
      <c r="H7" s="42">
        <v>41.9</v>
      </c>
      <c r="I7" s="42">
        <v>41.7</v>
      </c>
      <c r="J7" s="141" t="s">
        <v>49</v>
      </c>
      <c r="L7" s="45"/>
      <c r="M7" s="45"/>
      <c r="N7" s="45"/>
      <c r="O7" s="45"/>
      <c r="P7" s="45"/>
      <c r="Q7" s="45"/>
      <c r="R7" s="45"/>
    </row>
    <row r="8" spans="1:18" ht="15.75" customHeight="1" x14ac:dyDescent="0.25">
      <c r="B8" s="44" t="s">
        <v>29</v>
      </c>
      <c r="C8" s="45">
        <v>42.4</v>
      </c>
      <c r="D8" s="45"/>
      <c r="E8" s="45">
        <v>42.8</v>
      </c>
      <c r="F8" s="45">
        <v>41.4</v>
      </c>
      <c r="G8" s="45">
        <v>41.2</v>
      </c>
      <c r="H8" s="45">
        <v>41</v>
      </c>
      <c r="I8" s="45">
        <v>40.799999999999997</v>
      </c>
      <c r="J8" s="46" t="s">
        <v>50</v>
      </c>
      <c r="L8" s="45"/>
      <c r="M8" s="45"/>
      <c r="N8" s="45"/>
      <c r="O8" s="45"/>
      <c r="P8" s="45"/>
      <c r="Q8" s="45"/>
      <c r="R8" s="45"/>
    </row>
    <row r="9" spans="1:18" ht="15.75" customHeight="1" x14ac:dyDescent="0.25">
      <c r="B9" s="46" t="s">
        <v>30</v>
      </c>
      <c r="C9" s="45">
        <v>24.3</v>
      </c>
      <c r="D9" s="45"/>
      <c r="E9" s="45">
        <v>24</v>
      </c>
      <c r="F9" s="45">
        <v>24</v>
      </c>
      <c r="G9" s="45">
        <v>24</v>
      </c>
      <c r="H9" s="45">
        <v>24</v>
      </c>
      <c r="I9" s="45">
        <v>24</v>
      </c>
      <c r="J9" s="142" t="s">
        <v>51</v>
      </c>
      <c r="L9" s="45"/>
      <c r="M9" s="45"/>
      <c r="N9" s="45"/>
      <c r="O9" s="45"/>
      <c r="P9" s="45"/>
      <c r="Q9" s="45"/>
      <c r="R9" s="45"/>
    </row>
    <row r="10" spans="1:18" ht="15.75" customHeight="1" x14ac:dyDescent="0.25">
      <c r="B10" s="47" t="s">
        <v>31</v>
      </c>
      <c r="C10" s="45">
        <v>14.4</v>
      </c>
      <c r="D10" s="45"/>
      <c r="E10" s="45">
        <v>14.3</v>
      </c>
      <c r="F10" s="45">
        <v>14.2</v>
      </c>
      <c r="G10" s="45">
        <v>14.2</v>
      </c>
      <c r="H10" s="45">
        <v>14.2</v>
      </c>
      <c r="I10" s="45">
        <v>14.3</v>
      </c>
      <c r="J10" s="143" t="s">
        <v>52</v>
      </c>
      <c r="L10" s="45"/>
      <c r="M10" s="45"/>
      <c r="N10" s="45"/>
      <c r="O10" s="45"/>
      <c r="P10" s="45"/>
      <c r="Q10" s="45"/>
      <c r="R10" s="45"/>
    </row>
    <row r="11" spans="1:18" ht="15.75" customHeight="1" x14ac:dyDescent="0.25">
      <c r="B11" s="47" t="s">
        <v>32</v>
      </c>
      <c r="C11" s="45">
        <v>9.9</v>
      </c>
      <c r="D11" s="45"/>
      <c r="E11" s="45">
        <v>9.8000000000000007</v>
      </c>
      <c r="F11" s="45">
        <v>9.8000000000000007</v>
      </c>
      <c r="G11" s="45">
        <v>9.8000000000000007</v>
      </c>
      <c r="H11" s="45">
        <v>9.8000000000000007</v>
      </c>
      <c r="I11" s="45">
        <v>9.8000000000000007</v>
      </c>
      <c r="J11" s="143" t="s">
        <v>53</v>
      </c>
      <c r="L11" s="45"/>
      <c r="M11" s="45"/>
      <c r="N11" s="45"/>
      <c r="O11" s="45"/>
      <c r="P11" s="45"/>
      <c r="Q11" s="45"/>
      <c r="R11" s="45"/>
    </row>
    <row r="12" spans="1:18" ht="15.75" customHeight="1" x14ac:dyDescent="0.25">
      <c r="B12" s="46" t="s">
        <v>33</v>
      </c>
      <c r="C12" s="45">
        <v>12.6</v>
      </c>
      <c r="D12" s="45"/>
      <c r="E12" s="45">
        <v>12.5</v>
      </c>
      <c r="F12" s="45">
        <v>12.2</v>
      </c>
      <c r="G12" s="45">
        <v>12.1</v>
      </c>
      <c r="H12" s="45">
        <v>11.9</v>
      </c>
      <c r="I12" s="45">
        <v>11.8</v>
      </c>
      <c r="J12" s="142" t="s">
        <v>54</v>
      </c>
      <c r="L12" s="45"/>
      <c r="M12" s="45"/>
      <c r="N12" s="45"/>
      <c r="O12" s="45"/>
      <c r="P12" s="45"/>
      <c r="Q12" s="45"/>
      <c r="R12" s="45"/>
    </row>
    <row r="13" spans="1:18" ht="15.75" customHeight="1" x14ac:dyDescent="0.25">
      <c r="B13" s="46" t="s">
        <v>34</v>
      </c>
      <c r="C13" s="45">
        <v>5.4</v>
      </c>
      <c r="D13" s="45"/>
      <c r="E13" s="45">
        <v>6.3</v>
      </c>
      <c r="F13" s="45">
        <v>5.2</v>
      </c>
      <c r="G13" s="45">
        <v>5.0999999999999996</v>
      </c>
      <c r="H13" s="45">
        <v>5</v>
      </c>
      <c r="I13" s="45">
        <v>5</v>
      </c>
      <c r="J13" s="142" t="s">
        <v>55</v>
      </c>
      <c r="L13" s="45"/>
      <c r="M13" s="45"/>
      <c r="N13" s="45"/>
      <c r="O13" s="45"/>
      <c r="P13" s="45"/>
      <c r="Q13" s="45"/>
      <c r="R13" s="45"/>
    </row>
    <row r="14" spans="1:18" ht="15.75" customHeight="1" x14ac:dyDescent="0.25">
      <c r="B14" s="44" t="s">
        <v>35</v>
      </c>
      <c r="C14" s="45">
        <v>0.4</v>
      </c>
      <c r="D14" s="45"/>
      <c r="E14" s="45">
        <v>1.3</v>
      </c>
      <c r="F14" s="45">
        <v>1.3</v>
      </c>
      <c r="G14" s="45">
        <v>0.9</v>
      </c>
      <c r="H14" s="45">
        <v>0.9</v>
      </c>
      <c r="I14" s="45">
        <v>0.9</v>
      </c>
      <c r="J14" s="46" t="s">
        <v>56</v>
      </c>
      <c r="L14" s="45"/>
      <c r="M14" s="45"/>
      <c r="N14" s="45"/>
      <c r="O14" s="45"/>
      <c r="P14" s="45"/>
      <c r="Q14" s="45"/>
      <c r="R14" s="45"/>
    </row>
    <row r="15" spans="1:18" ht="15.75" customHeight="1" x14ac:dyDescent="0.25">
      <c r="B15" s="41" t="s">
        <v>36</v>
      </c>
      <c r="C15" s="42">
        <v>45.6</v>
      </c>
      <c r="D15" s="43"/>
      <c r="E15" s="42">
        <v>45.7</v>
      </c>
      <c r="F15" s="42">
        <v>42.8</v>
      </c>
      <c r="G15" s="42">
        <v>41.4</v>
      </c>
      <c r="H15" s="42">
        <v>41.1</v>
      </c>
      <c r="I15" s="42">
        <v>40.799999999999997</v>
      </c>
      <c r="J15" s="141" t="s">
        <v>57</v>
      </c>
      <c r="L15" s="45"/>
      <c r="M15" s="45"/>
      <c r="N15" s="45"/>
      <c r="O15" s="45"/>
      <c r="P15" s="45"/>
      <c r="Q15" s="45"/>
      <c r="R15" s="45"/>
    </row>
    <row r="16" spans="1:18" ht="15.75" customHeight="1" x14ac:dyDescent="0.25">
      <c r="B16" s="44" t="s">
        <v>37</v>
      </c>
      <c r="C16" s="45">
        <v>41.5</v>
      </c>
      <c r="D16" s="45"/>
      <c r="E16" s="45">
        <v>41.6</v>
      </c>
      <c r="F16" s="45">
        <v>38.5</v>
      </c>
      <c r="G16" s="45">
        <v>37.700000000000003</v>
      </c>
      <c r="H16" s="45">
        <v>37.4</v>
      </c>
      <c r="I16" s="45">
        <v>37.1</v>
      </c>
      <c r="J16" s="46" t="s">
        <v>58</v>
      </c>
      <c r="L16" s="45"/>
      <c r="M16" s="45"/>
      <c r="N16" s="45"/>
      <c r="O16" s="45"/>
      <c r="P16" s="45"/>
      <c r="Q16" s="45"/>
      <c r="R16" s="45"/>
    </row>
    <row r="17" spans="2:18" ht="15.75" customHeight="1" x14ac:dyDescent="0.25">
      <c r="B17" s="46" t="s">
        <v>38</v>
      </c>
      <c r="C17" s="45">
        <v>5.6</v>
      </c>
      <c r="D17" s="45"/>
      <c r="E17" s="45">
        <v>5.7</v>
      </c>
      <c r="F17" s="45">
        <v>5.4</v>
      </c>
      <c r="G17" s="45">
        <v>5.0999999999999996</v>
      </c>
      <c r="H17" s="45">
        <v>5</v>
      </c>
      <c r="I17" s="45">
        <v>4.9000000000000004</v>
      </c>
      <c r="J17" s="142" t="s">
        <v>59</v>
      </c>
      <c r="L17" s="45"/>
      <c r="M17" s="45"/>
      <c r="N17" s="45"/>
      <c r="O17" s="45"/>
      <c r="P17" s="45"/>
      <c r="Q17" s="45"/>
      <c r="R17" s="45"/>
    </row>
    <row r="18" spans="2:18" ht="15.75" customHeight="1" x14ac:dyDescent="0.25">
      <c r="B18" s="46" t="s">
        <v>39</v>
      </c>
      <c r="C18" s="45">
        <v>11.7</v>
      </c>
      <c r="D18" s="45"/>
      <c r="E18" s="45">
        <v>11.5</v>
      </c>
      <c r="F18" s="45">
        <v>11.1</v>
      </c>
      <c r="G18" s="45">
        <v>10.9</v>
      </c>
      <c r="H18" s="45">
        <v>10.8</v>
      </c>
      <c r="I18" s="45">
        <v>10.7</v>
      </c>
      <c r="J18" s="142" t="s">
        <v>60</v>
      </c>
      <c r="L18" s="45"/>
      <c r="M18" s="45"/>
      <c r="N18" s="45"/>
      <c r="O18" s="45"/>
      <c r="P18" s="45"/>
      <c r="Q18" s="45"/>
      <c r="R18" s="45"/>
    </row>
    <row r="19" spans="2:18" ht="15.75" customHeight="1" x14ac:dyDescent="0.25">
      <c r="B19" s="46" t="s">
        <v>40</v>
      </c>
      <c r="C19" s="45">
        <v>19.8</v>
      </c>
      <c r="D19" s="45"/>
      <c r="E19" s="45">
        <v>19.600000000000001</v>
      </c>
      <c r="F19" s="45">
        <v>18.5</v>
      </c>
      <c r="G19" s="45">
        <v>18.2</v>
      </c>
      <c r="H19" s="45">
        <v>18.100000000000001</v>
      </c>
      <c r="I19" s="45">
        <v>18</v>
      </c>
      <c r="J19" s="142" t="s">
        <v>61</v>
      </c>
      <c r="L19" s="45"/>
      <c r="M19" s="45"/>
      <c r="N19" s="45"/>
      <c r="O19" s="45"/>
      <c r="P19" s="45"/>
      <c r="Q19" s="45"/>
      <c r="R19" s="45"/>
    </row>
    <row r="20" spans="2:18" ht="15.75" customHeight="1" x14ac:dyDescent="0.25">
      <c r="B20" s="46" t="s">
        <v>41</v>
      </c>
      <c r="C20" s="45">
        <v>4.3</v>
      </c>
      <c r="D20" s="45"/>
      <c r="E20" s="45">
        <v>4.8</v>
      </c>
      <c r="F20" s="45">
        <v>3.5</v>
      </c>
      <c r="G20" s="45">
        <v>3.5</v>
      </c>
      <c r="H20" s="45">
        <v>3.5</v>
      </c>
      <c r="I20" s="45">
        <v>3.5</v>
      </c>
      <c r="J20" s="142" t="s">
        <v>62</v>
      </c>
      <c r="L20" s="45"/>
      <c r="M20" s="45"/>
      <c r="N20" s="45"/>
      <c r="O20" s="45"/>
      <c r="P20" s="45"/>
      <c r="Q20" s="45"/>
      <c r="R20" s="45"/>
    </row>
    <row r="21" spans="2:18" ht="15.75" customHeight="1" x14ac:dyDescent="0.25">
      <c r="B21" s="44" t="s">
        <v>42</v>
      </c>
      <c r="C21" s="45">
        <v>4.0999999999999996</v>
      </c>
      <c r="D21" s="45"/>
      <c r="E21" s="45">
        <v>4.0999999999999996</v>
      </c>
      <c r="F21" s="45">
        <v>4.3</v>
      </c>
      <c r="G21" s="45">
        <v>3.7</v>
      </c>
      <c r="H21" s="45">
        <v>3.7</v>
      </c>
      <c r="I21" s="45">
        <v>3.7</v>
      </c>
      <c r="J21" s="46" t="s">
        <v>63</v>
      </c>
      <c r="L21" s="45"/>
      <c r="M21" s="45"/>
      <c r="N21" s="45"/>
      <c r="O21" s="45"/>
      <c r="P21" s="45"/>
      <c r="Q21" s="45"/>
      <c r="R21" s="45"/>
    </row>
    <row r="22" spans="2:18" ht="15.75" customHeight="1" x14ac:dyDescent="0.25">
      <c r="B22" s="48" t="s">
        <v>43</v>
      </c>
      <c r="C22" s="42">
        <v>-2.8</v>
      </c>
      <c r="D22" s="43"/>
      <c r="E22" s="42">
        <v>-1.7</v>
      </c>
      <c r="F22" s="42">
        <v>-0.1</v>
      </c>
      <c r="G22" s="42">
        <v>0.7</v>
      </c>
      <c r="H22" s="42">
        <v>0.9</v>
      </c>
      <c r="I22" s="42">
        <v>0.9</v>
      </c>
      <c r="J22" s="141" t="s">
        <v>64</v>
      </c>
      <c r="L22" s="45"/>
      <c r="M22" s="45"/>
      <c r="N22" s="45"/>
      <c r="O22" s="45"/>
      <c r="P22" s="45"/>
      <c r="Q22" s="45"/>
      <c r="R22" s="45"/>
    </row>
    <row r="23" spans="2:18" ht="15.75" customHeight="1" x14ac:dyDescent="0.25">
      <c r="B23" s="44" t="s">
        <v>44</v>
      </c>
      <c r="C23" s="45">
        <v>2.9</v>
      </c>
      <c r="D23" s="45"/>
      <c r="E23" s="45">
        <v>2.5</v>
      </c>
      <c r="F23" s="45">
        <v>2.2999999999999998</v>
      </c>
      <c r="G23" s="45">
        <v>2.2999999999999998</v>
      </c>
      <c r="H23" s="45">
        <v>2.2000000000000002</v>
      </c>
      <c r="I23" s="45">
        <v>2.2000000000000002</v>
      </c>
      <c r="J23" s="46" t="s">
        <v>65</v>
      </c>
      <c r="L23" s="45"/>
      <c r="M23" s="45"/>
      <c r="N23" s="45"/>
      <c r="O23" s="45"/>
      <c r="P23" s="45"/>
      <c r="Q23" s="45"/>
      <c r="R23" s="45"/>
    </row>
    <row r="24" spans="2:18" ht="15.75" customHeight="1" thickBot="1" x14ac:dyDescent="0.3">
      <c r="B24" s="41" t="s">
        <v>45</v>
      </c>
      <c r="C24" s="42">
        <v>48.5</v>
      </c>
      <c r="D24" s="43"/>
      <c r="E24" s="42">
        <v>48.3</v>
      </c>
      <c r="F24" s="42">
        <v>45.1</v>
      </c>
      <c r="G24" s="42">
        <v>43.7</v>
      </c>
      <c r="H24" s="42">
        <v>43.3</v>
      </c>
      <c r="I24" s="42">
        <v>43</v>
      </c>
      <c r="J24" s="141" t="s">
        <v>66</v>
      </c>
      <c r="L24" s="45"/>
      <c r="M24" s="45"/>
      <c r="N24" s="45"/>
      <c r="O24" s="45"/>
      <c r="P24" s="45"/>
      <c r="Q24" s="45"/>
      <c r="R24" s="45"/>
    </row>
    <row r="25" spans="2:18" ht="15.75" customHeight="1" thickTop="1" x14ac:dyDescent="0.25">
      <c r="B25" s="49" t="s">
        <v>46</v>
      </c>
      <c r="C25" s="50">
        <v>-5.7</v>
      </c>
      <c r="D25" s="51"/>
      <c r="E25" s="50">
        <v>-4.2</v>
      </c>
      <c r="F25" s="50">
        <v>-2.4</v>
      </c>
      <c r="G25" s="50">
        <v>-1.6</v>
      </c>
      <c r="H25" s="50">
        <v>-1.4</v>
      </c>
      <c r="I25" s="50">
        <v>-1.3</v>
      </c>
      <c r="J25" s="144" t="s">
        <v>65</v>
      </c>
      <c r="L25" s="45"/>
      <c r="M25" s="45"/>
      <c r="N25" s="45"/>
      <c r="O25" s="45"/>
      <c r="P25" s="45"/>
      <c r="Q25" s="45"/>
      <c r="R25" s="45"/>
    </row>
    <row r="26" spans="2:18" ht="15.75" customHeight="1" x14ac:dyDescent="0.25">
      <c r="B26" s="8" t="s">
        <v>47</v>
      </c>
      <c r="C26" s="45">
        <v>-5</v>
      </c>
      <c r="D26" s="45"/>
      <c r="E26" s="45">
        <v>-4.5</v>
      </c>
      <c r="F26" s="45">
        <v>-2.4</v>
      </c>
      <c r="G26" s="45">
        <v>-1.6</v>
      </c>
      <c r="H26" s="45">
        <v>-1.4</v>
      </c>
      <c r="I26" s="45">
        <v>-1.3</v>
      </c>
      <c r="J26" s="44" t="s">
        <v>67</v>
      </c>
      <c r="L26" s="45"/>
      <c r="M26" s="45"/>
      <c r="N26" s="45"/>
      <c r="O26" s="45"/>
      <c r="P26" s="45"/>
      <c r="Q26" s="45"/>
      <c r="R26" s="45"/>
    </row>
    <row r="27" spans="2:18" ht="15.75" customHeight="1" x14ac:dyDescent="0.25">
      <c r="B27" s="52" t="s">
        <v>48</v>
      </c>
      <c r="C27" s="53">
        <v>133.6</v>
      </c>
      <c r="D27" s="43"/>
      <c r="E27" s="53">
        <v>128.69999999999999</v>
      </c>
      <c r="F27" s="53">
        <v>122.5</v>
      </c>
      <c r="G27" s="53">
        <v>119.5</v>
      </c>
      <c r="H27" s="53">
        <v>116.3</v>
      </c>
      <c r="I27" s="53">
        <v>114.1</v>
      </c>
      <c r="J27" s="145" t="s">
        <v>68</v>
      </c>
      <c r="L27" s="45"/>
      <c r="M27" s="45"/>
      <c r="N27" s="45"/>
      <c r="O27" s="45"/>
      <c r="P27" s="45"/>
      <c r="Q27" s="45"/>
      <c r="R27" s="45"/>
    </row>
    <row r="28" spans="2:18" ht="4.5" customHeight="1" x14ac:dyDescent="0.25">
      <c r="B28" s="36"/>
      <c r="C28" s="36"/>
      <c r="D28" s="36"/>
      <c r="E28" s="36"/>
      <c r="F28" s="36"/>
      <c r="G28" s="36"/>
      <c r="H28" s="36"/>
      <c r="I28" s="36"/>
      <c r="J28" s="36"/>
      <c r="L28" s="45"/>
      <c r="M28" s="45"/>
      <c r="N28" s="45"/>
      <c r="O28" s="45"/>
      <c r="P28" s="45"/>
      <c r="Q28" s="45"/>
      <c r="R28" s="45"/>
    </row>
    <row r="29" spans="2:18" ht="18" customHeight="1" x14ac:dyDescent="0.25">
      <c r="B29" s="551" t="s">
        <v>579</v>
      </c>
      <c r="C29" s="551"/>
      <c r="D29" s="551"/>
      <c r="E29" s="551"/>
      <c r="F29" s="551"/>
      <c r="G29" s="551"/>
      <c r="H29" s="551"/>
      <c r="I29" s="551"/>
      <c r="J29" s="551"/>
    </row>
    <row r="30" spans="2:18" x14ac:dyDescent="0.25">
      <c r="B30" s="552"/>
      <c r="C30" s="552"/>
      <c r="D30" s="552"/>
      <c r="E30" s="552"/>
      <c r="F30" s="552"/>
      <c r="G30" s="552"/>
      <c r="H30" s="552"/>
      <c r="I30" s="552"/>
      <c r="J30" s="552"/>
    </row>
    <row r="31" spans="2:18" x14ac:dyDescent="0.25">
      <c r="B31" s="552"/>
      <c r="C31" s="552"/>
      <c r="D31" s="552"/>
      <c r="E31" s="552"/>
      <c r="F31" s="552"/>
      <c r="G31" s="552"/>
      <c r="H31" s="552"/>
      <c r="I31" s="552"/>
      <c r="J31" s="552"/>
    </row>
    <row r="32" spans="2:18" x14ac:dyDescent="0.25">
      <c r="D32" s="147"/>
      <c r="E32" s="148"/>
    </row>
    <row r="33" spans="4:5" x14ac:dyDescent="0.25">
      <c r="D33" s="147"/>
      <c r="E33" s="148"/>
    </row>
    <row r="34" spans="4:5" x14ac:dyDescent="0.25">
      <c r="D34" s="147"/>
      <c r="E34" s="148"/>
    </row>
    <row r="35" spans="4:5" x14ac:dyDescent="0.25">
      <c r="D35" s="147"/>
      <c r="E35" s="148"/>
    </row>
    <row r="36" spans="4:5" x14ac:dyDescent="0.25">
      <c r="D36" s="147"/>
      <c r="E36" s="148"/>
    </row>
    <row r="37" spans="4:5" x14ac:dyDescent="0.25">
      <c r="D37" s="147"/>
      <c r="E37" s="148"/>
    </row>
    <row r="38" spans="4:5" x14ac:dyDescent="0.25">
      <c r="D38" s="147"/>
      <c r="E38" s="148"/>
    </row>
    <row r="39" spans="4:5" x14ac:dyDescent="0.25">
      <c r="D39" s="147"/>
      <c r="E39" s="148"/>
    </row>
    <row r="40" spans="4:5" x14ac:dyDescent="0.25">
      <c r="D40" s="147"/>
      <c r="E40" s="148"/>
    </row>
    <row r="41" spans="4:5" x14ac:dyDescent="0.25">
      <c r="D41" s="147"/>
      <c r="E41" s="148"/>
    </row>
    <row r="42" spans="4:5" x14ac:dyDescent="0.25">
      <c r="D42" s="147"/>
      <c r="E42" s="148"/>
    </row>
    <row r="43" spans="4:5" x14ac:dyDescent="0.25">
      <c r="D43" s="147"/>
      <c r="E43" s="148"/>
    </row>
    <row r="44" spans="4:5" x14ac:dyDescent="0.25">
      <c r="D44" s="147"/>
      <c r="E44" s="148"/>
    </row>
    <row r="45" spans="4:5" x14ac:dyDescent="0.25">
      <c r="D45" s="147"/>
      <c r="E45" s="148"/>
    </row>
    <row r="46" spans="4:5" x14ac:dyDescent="0.25">
      <c r="D46" s="147"/>
      <c r="E46" s="148"/>
    </row>
    <row r="47" spans="4:5" x14ac:dyDescent="0.25">
      <c r="D47" s="147"/>
      <c r="E47" s="148"/>
    </row>
    <row r="48" spans="4:5" x14ac:dyDescent="0.25">
      <c r="D48" s="147"/>
      <c r="E48" s="148"/>
    </row>
    <row r="49" spans="4:5" x14ac:dyDescent="0.25">
      <c r="D49" s="147"/>
      <c r="E49" s="148"/>
    </row>
    <row r="50" spans="4:5" x14ac:dyDescent="0.25">
      <c r="D50" s="147"/>
      <c r="E50" s="148"/>
    </row>
    <row r="51" spans="4:5" x14ac:dyDescent="0.25">
      <c r="D51" s="147"/>
      <c r="E51" s="148"/>
    </row>
    <row r="52" spans="4:5" x14ac:dyDescent="0.25">
      <c r="D52" s="147"/>
      <c r="E52" s="148"/>
    </row>
    <row r="53" spans="4:5" x14ac:dyDescent="0.25">
      <c r="D53" s="147"/>
      <c r="E53" s="148"/>
    </row>
  </sheetData>
  <mergeCells count="5">
    <mergeCell ref="B2:J2"/>
    <mergeCell ref="B3:J3"/>
    <mergeCell ref="C5:C6"/>
    <mergeCell ref="E5:I5"/>
    <mergeCell ref="B29:J31"/>
  </mergeCells>
  <hyperlinks>
    <hyperlink ref="A1" location="Índice!A1" display="Índice" xr:uid="{5AE35FC8-59B4-4FA2-B423-8D1967611704}"/>
  </hyperlinks>
  <printOptions horizontalCentered="1"/>
  <pageMargins left="0.23622047244094491" right="0.23622047244094491" top="4.807692307692308E-3" bottom="0.74803149606299213" header="0.31496062992125984" footer="0.31496062992125984"/>
  <pageSetup paperSize="9" orientation="landscape" r:id="rId1"/>
  <headerFooter scaleWithDoc="0" alignWithMargins="0"/>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FC73DC-A9FD-4D12-A4C7-2F7F8E4BD9CC}">
  <dimension ref="A1:H39"/>
  <sheetViews>
    <sheetView showGridLines="0" workbookViewId="0">
      <selection activeCell="M7" sqref="M7"/>
    </sheetView>
  </sheetViews>
  <sheetFormatPr defaultRowHeight="15" x14ac:dyDescent="0.25"/>
  <cols>
    <col min="2" max="2" width="36.140625" bestFit="1" customWidth="1"/>
    <col min="8" max="8" width="37.140625" bestFit="1" customWidth="1"/>
  </cols>
  <sheetData>
    <row r="1" spans="1:8" ht="16.5" x14ac:dyDescent="0.25">
      <c r="A1" s="437" t="s">
        <v>4</v>
      </c>
    </row>
    <row r="2" spans="1:8" x14ac:dyDescent="0.25">
      <c r="B2" s="493" t="str">
        <f>+Índice!B38</f>
        <v>Quadro 6 - Impacto das principais medidas de política económica (variações face ao ano anterior, M€)</v>
      </c>
      <c r="C2" s="493"/>
      <c r="D2" s="493"/>
      <c r="E2" s="493"/>
      <c r="F2" s="493"/>
      <c r="G2" s="493"/>
      <c r="H2" s="493"/>
    </row>
    <row r="3" spans="1:8" x14ac:dyDescent="0.25">
      <c r="B3" s="493" t="str">
        <f>+Índice!C38</f>
        <v>Table 6 - Impact of the main economic policy measures (variations compared to the previous year, M€)</v>
      </c>
      <c r="C3" s="493"/>
      <c r="D3" s="493"/>
      <c r="E3" s="493"/>
      <c r="F3" s="493"/>
      <c r="G3" s="493"/>
      <c r="H3" s="493"/>
    </row>
    <row r="6" spans="1:8" ht="16.5" x14ac:dyDescent="0.35">
      <c r="B6" s="438"/>
      <c r="C6" s="553" t="s">
        <v>586</v>
      </c>
      <c r="D6" s="553"/>
      <c r="E6" s="553"/>
      <c r="F6" s="553"/>
      <c r="G6" s="553"/>
      <c r="H6" s="438"/>
    </row>
    <row r="7" spans="1:8" ht="16.5" x14ac:dyDescent="0.35">
      <c r="B7" s="439"/>
      <c r="C7" s="440">
        <v>2021</v>
      </c>
      <c r="D7" s="440">
        <v>2022</v>
      </c>
      <c r="E7" s="440">
        <v>2023</v>
      </c>
      <c r="F7" s="440">
        <v>2024</v>
      </c>
      <c r="G7" s="440">
        <v>2025</v>
      </c>
      <c r="H7" s="439"/>
    </row>
    <row r="8" spans="1:8" ht="16.5" x14ac:dyDescent="0.35">
      <c r="B8" s="441" t="s">
        <v>28</v>
      </c>
      <c r="C8" s="442">
        <v>3842</v>
      </c>
      <c r="D8" s="442">
        <v>-458</v>
      </c>
      <c r="E8" s="442">
        <v>225</v>
      </c>
      <c r="F8" s="442">
        <v>-481</v>
      </c>
      <c r="G8" s="442">
        <v>-319</v>
      </c>
      <c r="H8" s="441" t="s">
        <v>587</v>
      </c>
    </row>
    <row r="9" spans="1:8" ht="16.5" x14ac:dyDescent="0.35">
      <c r="B9" s="443" t="s">
        <v>29</v>
      </c>
      <c r="C9" s="235">
        <v>1963</v>
      </c>
      <c r="D9" s="235">
        <v>-1404</v>
      </c>
      <c r="E9" s="235">
        <v>-61</v>
      </c>
      <c r="F9" s="235">
        <v>30</v>
      </c>
      <c r="G9" s="235">
        <v>12</v>
      </c>
      <c r="H9" s="443" t="s">
        <v>50</v>
      </c>
    </row>
    <row r="10" spans="1:8" ht="16.5" x14ac:dyDescent="0.35">
      <c r="B10" s="444" t="s">
        <v>30</v>
      </c>
      <c r="C10" s="235">
        <v>-63</v>
      </c>
      <c r="D10" s="235">
        <v>173</v>
      </c>
      <c r="E10" s="235">
        <v>140</v>
      </c>
      <c r="F10" s="235">
        <v>30</v>
      </c>
      <c r="G10" s="235">
        <v>12</v>
      </c>
      <c r="H10" s="444" t="s">
        <v>588</v>
      </c>
    </row>
    <row r="11" spans="1:8" ht="16.5" x14ac:dyDescent="0.35">
      <c r="B11" s="445" t="s">
        <v>31</v>
      </c>
      <c r="C11" s="235">
        <v>-336</v>
      </c>
      <c r="D11" s="235">
        <v>182</v>
      </c>
      <c r="E11" s="235">
        <v>12</v>
      </c>
      <c r="F11" s="235"/>
      <c r="G11" s="235"/>
      <c r="H11" s="445" t="s">
        <v>52</v>
      </c>
    </row>
    <row r="12" spans="1:8" ht="16.5" x14ac:dyDescent="0.35">
      <c r="B12" s="445" t="s">
        <v>32</v>
      </c>
      <c r="C12" s="235">
        <v>273</v>
      </c>
      <c r="D12" s="235">
        <v>-10</v>
      </c>
      <c r="E12" s="235">
        <v>128</v>
      </c>
      <c r="F12" s="235">
        <v>30</v>
      </c>
      <c r="G12" s="235">
        <v>12</v>
      </c>
      <c r="H12" s="445" t="s">
        <v>53</v>
      </c>
    </row>
    <row r="13" spans="1:8" ht="16.5" x14ac:dyDescent="0.35">
      <c r="B13" s="444" t="s">
        <v>33</v>
      </c>
      <c r="C13" s="235">
        <v>280</v>
      </c>
      <c r="D13" s="235">
        <v>324</v>
      </c>
      <c r="E13" s="235"/>
      <c r="F13" s="235"/>
      <c r="G13" s="235"/>
      <c r="H13" s="444" t="s">
        <v>589</v>
      </c>
    </row>
    <row r="14" spans="1:8" ht="16.5" x14ac:dyDescent="0.35">
      <c r="B14" s="444" t="s">
        <v>34</v>
      </c>
      <c r="C14" s="235">
        <v>1746</v>
      </c>
      <c r="D14" s="235">
        <v>-1901</v>
      </c>
      <c r="E14" s="235">
        <v>-200</v>
      </c>
      <c r="F14" s="235"/>
      <c r="G14" s="235"/>
      <c r="H14" s="444" t="s">
        <v>590</v>
      </c>
    </row>
    <row r="15" spans="1:8" ht="16.5" x14ac:dyDescent="0.35">
      <c r="B15" s="443" t="s">
        <v>35</v>
      </c>
      <c r="C15" s="235">
        <v>1879</v>
      </c>
      <c r="D15" s="235">
        <v>946</v>
      </c>
      <c r="E15" s="235">
        <v>285</v>
      </c>
      <c r="F15" s="235">
        <v>-511</v>
      </c>
      <c r="G15" s="235">
        <v>-331</v>
      </c>
      <c r="H15" s="443" t="s">
        <v>591</v>
      </c>
    </row>
    <row r="16" spans="1:8" ht="16.5" x14ac:dyDescent="0.35">
      <c r="B16" s="441" t="s">
        <v>36</v>
      </c>
      <c r="C16" s="442">
        <v>3102</v>
      </c>
      <c r="D16" s="442">
        <v>-2812</v>
      </c>
      <c r="E16" s="442">
        <v>-1752</v>
      </c>
      <c r="F16" s="442">
        <v>-890</v>
      </c>
      <c r="G16" s="442">
        <v>-670</v>
      </c>
      <c r="H16" s="441" t="s">
        <v>592</v>
      </c>
    </row>
    <row r="17" spans="2:8" ht="16.5" x14ac:dyDescent="0.35">
      <c r="B17" s="443" t="s">
        <v>37</v>
      </c>
      <c r="C17" s="235">
        <v>2831</v>
      </c>
      <c r="D17" s="235">
        <v>-4355</v>
      </c>
      <c r="E17" s="235">
        <v>-764</v>
      </c>
      <c r="F17" s="235">
        <v>-54</v>
      </c>
      <c r="G17" s="235">
        <v>-81</v>
      </c>
      <c r="H17" s="443" t="s">
        <v>58</v>
      </c>
    </row>
    <row r="18" spans="2:8" ht="16.5" x14ac:dyDescent="0.35">
      <c r="B18" s="444" t="s">
        <v>38</v>
      </c>
      <c r="C18" s="235">
        <v>662</v>
      </c>
      <c r="D18" s="235">
        <v>-610</v>
      </c>
      <c r="E18" s="235">
        <v>-274</v>
      </c>
      <c r="F18" s="235">
        <v>-54</v>
      </c>
      <c r="G18" s="235">
        <v>-81</v>
      </c>
      <c r="H18" s="444" t="s">
        <v>59</v>
      </c>
    </row>
    <row r="19" spans="2:8" ht="16.5" x14ac:dyDescent="0.35">
      <c r="B19" s="444" t="s">
        <v>39</v>
      </c>
      <c r="C19" s="235">
        <v>214</v>
      </c>
      <c r="D19" s="235">
        <v>-270</v>
      </c>
      <c r="E19" s="446"/>
      <c r="F19" s="446"/>
      <c r="G19" s="446"/>
      <c r="H19" s="444" t="s">
        <v>60</v>
      </c>
    </row>
    <row r="20" spans="2:8" ht="16.5" x14ac:dyDescent="0.35">
      <c r="B20" s="444" t="s">
        <v>40</v>
      </c>
      <c r="C20" s="235">
        <v>949</v>
      </c>
      <c r="D20" s="235">
        <v>-825</v>
      </c>
      <c r="E20" s="446"/>
      <c r="F20" s="446"/>
      <c r="G20" s="446"/>
      <c r="H20" s="444" t="s">
        <v>293</v>
      </c>
    </row>
    <row r="21" spans="2:8" ht="16.5" x14ac:dyDescent="0.35">
      <c r="B21" s="444" t="s">
        <v>41</v>
      </c>
      <c r="C21" s="235">
        <v>1006</v>
      </c>
      <c r="D21" s="235">
        <v>-2650</v>
      </c>
      <c r="E21" s="235">
        <v>-490</v>
      </c>
      <c r="F21" s="446"/>
      <c r="G21" s="446"/>
      <c r="H21" s="444" t="s">
        <v>593</v>
      </c>
    </row>
    <row r="22" spans="2:8" ht="16.5" x14ac:dyDescent="0.35">
      <c r="B22" s="443" t="s">
        <v>42</v>
      </c>
      <c r="C22" s="235">
        <v>271</v>
      </c>
      <c r="D22" s="235">
        <v>1543</v>
      </c>
      <c r="E22" s="235">
        <v>-988</v>
      </c>
      <c r="F22" s="235">
        <v>-836</v>
      </c>
      <c r="G22" s="235">
        <v>-589</v>
      </c>
      <c r="H22" s="443" t="s">
        <v>63</v>
      </c>
    </row>
    <row r="23" spans="2:8" ht="16.5" x14ac:dyDescent="0.35">
      <c r="B23" s="447" t="s">
        <v>43</v>
      </c>
      <c r="C23" s="442">
        <v>740</v>
      </c>
      <c r="D23" s="442">
        <v>2354</v>
      </c>
      <c r="E23" s="442">
        <v>1977</v>
      </c>
      <c r="F23" s="442">
        <v>409</v>
      </c>
      <c r="G23" s="442">
        <v>351</v>
      </c>
      <c r="H23" s="447" t="s">
        <v>64</v>
      </c>
    </row>
    <row r="24" spans="2:8" ht="16.5" x14ac:dyDescent="0.35">
      <c r="B24" s="443" t="s">
        <v>44</v>
      </c>
      <c r="C24" s="235">
        <v>-161</v>
      </c>
      <c r="D24" s="235">
        <v>-150</v>
      </c>
      <c r="E24" s="235"/>
      <c r="F24" s="235"/>
      <c r="G24" s="235"/>
      <c r="H24" s="443" t="s">
        <v>594</v>
      </c>
    </row>
    <row r="25" spans="2:8" ht="17.25" thickBot="1" x14ac:dyDescent="0.4">
      <c r="B25" s="441" t="s">
        <v>45</v>
      </c>
      <c r="C25" s="442">
        <v>2941</v>
      </c>
      <c r="D25" s="442">
        <v>-2962</v>
      </c>
      <c r="E25" s="442">
        <v>-1752</v>
      </c>
      <c r="F25" s="442">
        <v>-890</v>
      </c>
      <c r="G25" s="442">
        <v>-670</v>
      </c>
      <c r="H25" s="441" t="s">
        <v>595</v>
      </c>
    </row>
    <row r="26" spans="2:8" ht="17.25" thickTop="1" x14ac:dyDescent="0.35">
      <c r="B26" s="448" t="s">
        <v>46</v>
      </c>
      <c r="C26" s="449">
        <v>901</v>
      </c>
      <c r="D26" s="450">
        <v>2504</v>
      </c>
      <c r="E26" s="450">
        <v>1977</v>
      </c>
      <c r="F26" s="450">
        <v>409</v>
      </c>
      <c r="G26" s="450">
        <v>351</v>
      </c>
      <c r="H26" s="448" t="s">
        <v>596</v>
      </c>
    </row>
    <row r="27" spans="2:8" ht="16.5" x14ac:dyDescent="0.35">
      <c r="B27" s="451" t="s">
        <v>597</v>
      </c>
      <c r="C27" s="442"/>
      <c r="D27" s="442"/>
      <c r="E27" s="442"/>
      <c r="F27" s="442"/>
      <c r="G27" s="442"/>
      <c r="H27" s="451" t="s">
        <v>598</v>
      </c>
    </row>
    <row r="28" spans="2:8" ht="16.5" x14ac:dyDescent="0.35">
      <c r="B28" s="451" t="s">
        <v>599</v>
      </c>
      <c r="C28" s="442"/>
      <c r="D28" s="442"/>
      <c r="E28" s="442"/>
      <c r="F28" s="442"/>
      <c r="G28" s="442"/>
      <c r="H28" s="451" t="s">
        <v>600</v>
      </c>
    </row>
    <row r="29" spans="2:8" ht="16.5" x14ac:dyDescent="0.35">
      <c r="B29" s="452" t="s">
        <v>16</v>
      </c>
      <c r="C29" s="453">
        <v>2666</v>
      </c>
      <c r="D29" s="453">
        <v>-1401</v>
      </c>
      <c r="E29" s="453">
        <v>-189</v>
      </c>
      <c r="F29" s="453"/>
      <c r="G29" s="453"/>
      <c r="H29" s="452" t="s">
        <v>17</v>
      </c>
    </row>
    <row r="30" spans="2:8" ht="16.5" x14ac:dyDescent="0.35">
      <c r="B30" s="452" t="s">
        <v>20</v>
      </c>
      <c r="C30" s="453">
        <v>2252</v>
      </c>
      <c r="D30" s="453">
        <v>-5088</v>
      </c>
      <c r="E30" s="453">
        <v>-690</v>
      </c>
      <c r="F30" s="453"/>
      <c r="G30" s="453"/>
      <c r="H30" s="452" t="s">
        <v>21</v>
      </c>
    </row>
    <row r="31" spans="2:8" ht="16.5" x14ac:dyDescent="0.35">
      <c r="B31" s="452" t="s">
        <v>601</v>
      </c>
      <c r="C31" s="453">
        <v>415</v>
      </c>
      <c r="D31" s="453">
        <v>3687</v>
      </c>
      <c r="E31" s="453">
        <v>502</v>
      </c>
      <c r="F31" s="453"/>
      <c r="G31" s="453"/>
      <c r="H31" s="452" t="s">
        <v>596</v>
      </c>
    </row>
    <row r="32" spans="2:8" ht="16.5" x14ac:dyDescent="0.35">
      <c r="B32" s="452"/>
      <c r="C32" s="453"/>
      <c r="D32" s="453"/>
      <c r="E32" s="453"/>
      <c r="F32" s="453"/>
      <c r="G32" s="453"/>
      <c r="H32" s="452"/>
    </row>
    <row r="33" spans="2:8" ht="16.5" x14ac:dyDescent="0.35">
      <c r="B33" s="451" t="s">
        <v>602</v>
      </c>
      <c r="C33" s="453"/>
      <c r="D33" s="453"/>
      <c r="E33" s="453"/>
      <c r="F33" s="453"/>
      <c r="G33" s="453"/>
      <c r="H33" s="451" t="s">
        <v>603</v>
      </c>
    </row>
    <row r="34" spans="2:8" ht="16.5" x14ac:dyDescent="0.35">
      <c r="B34" s="452" t="s">
        <v>16</v>
      </c>
      <c r="C34" s="453">
        <v>1115</v>
      </c>
      <c r="D34" s="453">
        <v>-1151</v>
      </c>
      <c r="E34" s="453"/>
      <c r="F34" s="453"/>
      <c r="G34" s="453"/>
      <c r="H34" s="452" t="s">
        <v>17</v>
      </c>
    </row>
    <row r="35" spans="2:8" ht="16.5" x14ac:dyDescent="0.35">
      <c r="B35" s="452" t="s">
        <v>20</v>
      </c>
      <c r="C35" s="454">
        <v>-895</v>
      </c>
      <c r="D35" s="453">
        <v>-360</v>
      </c>
      <c r="E35" s="453">
        <v>-119</v>
      </c>
      <c r="F35" s="453"/>
      <c r="G35" s="453"/>
      <c r="H35" s="452" t="s">
        <v>21</v>
      </c>
    </row>
    <row r="36" spans="2:8" ht="16.5" x14ac:dyDescent="0.35">
      <c r="B36" s="452" t="s">
        <v>601</v>
      </c>
      <c r="C36" s="453">
        <v>2010</v>
      </c>
      <c r="D36" s="453">
        <v>-791</v>
      </c>
      <c r="E36" s="453">
        <v>119</v>
      </c>
      <c r="F36" s="453"/>
      <c r="G36" s="453"/>
      <c r="H36" s="452" t="s">
        <v>596</v>
      </c>
    </row>
    <row r="37" spans="2:8" ht="4.5" customHeight="1" x14ac:dyDescent="0.35">
      <c r="B37" s="273" t="s">
        <v>73</v>
      </c>
      <c r="C37" s="273"/>
      <c r="D37" s="273"/>
      <c r="E37" s="273"/>
      <c r="F37" s="273"/>
      <c r="G37" s="273"/>
      <c r="H37" s="273" t="s">
        <v>73</v>
      </c>
    </row>
    <row r="38" spans="2:8" ht="61.5" customHeight="1" x14ac:dyDescent="0.3">
      <c r="B38" s="554" t="s">
        <v>726</v>
      </c>
      <c r="C38" s="554"/>
      <c r="D38" s="554"/>
      <c r="E38" s="554"/>
      <c r="F38" s="554"/>
      <c r="G38" s="554"/>
      <c r="H38" s="554"/>
    </row>
    <row r="39" spans="2:8" ht="59.25" customHeight="1" x14ac:dyDescent="0.3">
      <c r="B39" s="555" t="s">
        <v>727</v>
      </c>
      <c r="C39" s="555"/>
      <c r="D39" s="555"/>
      <c r="E39" s="555"/>
      <c r="F39" s="555"/>
      <c r="G39" s="555"/>
      <c r="H39" s="555"/>
    </row>
  </sheetData>
  <mergeCells count="5">
    <mergeCell ref="C6:G6"/>
    <mergeCell ref="B2:H2"/>
    <mergeCell ref="B3:H3"/>
    <mergeCell ref="B38:H38"/>
    <mergeCell ref="B39:H39"/>
  </mergeCells>
  <hyperlinks>
    <hyperlink ref="A1" location="Índice!A1" display="Índice" xr:uid="{37D0E0B1-0AED-4E5B-8D0C-AD06051A7646}"/>
  </hyperlinks>
  <pageMargins left="0.7" right="0.7" top="0.75" bottom="0.75" header="0.3" footer="0.3"/>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63307BA-3491-49B0-B446-EF89A7C956F8}">
  <sheetPr>
    <pageSetUpPr fitToPage="1"/>
  </sheetPr>
  <dimension ref="A1:R64"/>
  <sheetViews>
    <sheetView showGridLines="0" zoomScaleNormal="100" zoomScaleSheetLayoutView="70" workbookViewId="0"/>
  </sheetViews>
  <sheetFormatPr defaultColWidth="9.28515625" defaultRowHeight="18" x14ac:dyDescent="0.35"/>
  <cols>
    <col min="1" max="1" width="6.28515625" style="2" bestFit="1" customWidth="1"/>
    <col min="2" max="2" width="2.5703125" style="13" customWidth="1"/>
    <col min="3" max="5" width="2.5703125" style="2" customWidth="1"/>
    <col min="6" max="6" width="25" style="2" customWidth="1"/>
    <col min="7" max="7" width="7.5703125" style="2" customWidth="1"/>
    <col min="8" max="8" width="1.7109375" style="2" customWidth="1"/>
    <col min="9" max="13" width="8.42578125" style="2" customWidth="1"/>
    <col min="14" max="14" width="2.28515625" style="2" customWidth="1"/>
    <col min="15" max="17" width="1.5703125" style="2" customWidth="1"/>
    <col min="18" max="18" width="26.42578125" style="2" customWidth="1"/>
    <col min="19" max="16384" width="9.28515625" style="2"/>
  </cols>
  <sheetData>
    <row r="1" spans="1:18" ht="13.5" customHeight="1" x14ac:dyDescent="0.35">
      <c r="A1" s="15" t="s">
        <v>4</v>
      </c>
      <c r="B1" s="9"/>
    </row>
    <row r="2" spans="1:18" ht="13.5" customHeight="1" x14ac:dyDescent="0.35">
      <c r="B2" s="493" t="str">
        <f>+Índice!B39</f>
        <v>Quadro 7 - Contributos para a evolução da dívida de Maastricht (em % do PIB)</v>
      </c>
      <c r="C2" s="493"/>
      <c r="D2" s="493"/>
      <c r="E2" s="493"/>
      <c r="F2" s="493"/>
      <c r="G2" s="493"/>
      <c r="H2" s="493"/>
      <c r="I2" s="493"/>
      <c r="J2" s="493"/>
      <c r="K2" s="493"/>
      <c r="L2" s="493"/>
      <c r="M2" s="493"/>
      <c r="N2" s="493"/>
      <c r="O2" s="493"/>
      <c r="P2" s="493"/>
      <c r="Q2" s="493"/>
      <c r="R2" s="493"/>
    </row>
    <row r="3" spans="1:18" ht="13.5" customHeight="1" x14ac:dyDescent="0.35">
      <c r="B3" s="493" t="str">
        <f>+Índice!C39</f>
        <v>Table 7 - Contributions to Maastricht debt developments (as % of GDP)</v>
      </c>
      <c r="C3" s="493"/>
      <c r="D3" s="493"/>
      <c r="E3" s="493"/>
      <c r="F3" s="493"/>
      <c r="G3" s="493"/>
      <c r="H3" s="493"/>
      <c r="I3" s="493"/>
      <c r="J3" s="493"/>
      <c r="K3" s="493"/>
      <c r="L3" s="493"/>
      <c r="M3" s="493"/>
      <c r="N3" s="493"/>
      <c r="O3" s="493"/>
      <c r="P3" s="493"/>
      <c r="Q3" s="493"/>
      <c r="R3" s="493"/>
    </row>
    <row r="4" spans="1:18" s="8" customFormat="1" ht="13.5" customHeight="1" x14ac:dyDescent="0.25">
      <c r="A4" s="556"/>
      <c r="B4" s="556"/>
      <c r="C4" s="556"/>
      <c r="D4" s="556"/>
      <c r="E4" s="556"/>
      <c r="F4" s="556"/>
      <c r="G4" s="556"/>
      <c r="H4" s="556"/>
      <c r="I4" s="556"/>
      <c r="J4" s="556"/>
      <c r="K4" s="556"/>
    </row>
    <row r="5" spans="1:18" s="8" customFormat="1" ht="13.5" customHeight="1" x14ac:dyDescent="0.3">
      <c r="A5" s="10"/>
      <c r="B5" s="10"/>
      <c r="C5" s="1" t="s">
        <v>5</v>
      </c>
      <c r="F5" s="119"/>
      <c r="G5" s="120"/>
      <c r="H5" s="121"/>
      <c r="I5" s="12"/>
    </row>
    <row r="6" spans="1:18" x14ac:dyDescent="0.35">
      <c r="B6" s="557"/>
      <c r="C6" s="517"/>
      <c r="D6" s="517"/>
      <c r="E6" s="517"/>
      <c r="F6" s="520"/>
      <c r="G6" s="122"/>
      <c r="H6" s="123"/>
      <c r="I6" s="562" t="s">
        <v>121</v>
      </c>
      <c r="J6" s="562"/>
      <c r="K6" s="562"/>
      <c r="L6" s="562"/>
      <c r="M6" s="563"/>
      <c r="N6" s="564"/>
      <c r="O6" s="564"/>
      <c r="P6" s="564"/>
      <c r="Q6" s="564"/>
      <c r="R6" s="564"/>
    </row>
    <row r="7" spans="1:18" ht="18" hidden="1" customHeight="1" x14ac:dyDescent="0.35">
      <c r="B7" s="513"/>
      <c r="C7" s="558"/>
      <c r="D7" s="558"/>
      <c r="E7" s="558"/>
      <c r="F7" s="527"/>
      <c r="G7" s="124"/>
      <c r="H7" s="124"/>
      <c r="I7" s="567" t="s">
        <v>120</v>
      </c>
      <c r="J7" s="567"/>
      <c r="K7" s="567"/>
      <c r="L7" s="567"/>
      <c r="M7" s="568"/>
      <c r="N7" s="565"/>
      <c r="O7" s="565"/>
      <c r="P7" s="565"/>
      <c r="Q7" s="565"/>
      <c r="R7" s="565"/>
    </row>
    <row r="8" spans="1:18" x14ac:dyDescent="0.35">
      <c r="B8" s="559"/>
      <c r="C8" s="560"/>
      <c r="D8" s="560"/>
      <c r="E8" s="560"/>
      <c r="F8" s="561"/>
      <c r="G8" s="125">
        <v>2020</v>
      </c>
      <c r="H8" s="126"/>
      <c r="I8" s="485">
        <v>2021</v>
      </c>
      <c r="J8" s="486">
        <v>2022</v>
      </c>
      <c r="K8" s="487">
        <v>2023</v>
      </c>
      <c r="L8" s="485">
        <v>2024</v>
      </c>
      <c r="M8" s="485">
        <v>2025</v>
      </c>
      <c r="N8" s="566"/>
      <c r="O8" s="566"/>
      <c r="P8" s="566"/>
      <c r="Q8" s="566"/>
      <c r="R8" s="566"/>
    </row>
    <row r="9" spans="1:18" x14ac:dyDescent="0.35">
      <c r="B9" s="127" t="s">
        <v>122</v>
      </c>
      <c r="C9" s="127"/>
      <c r="D9" s="127"/>
      <c r="E9" s="127"/>
      <c r="F9" s="127"/>
      <c r="G9" s="128">
        <v>133.6</v>
      </c>
      <c r="H9" s="128"/>
      <c r="I9" s="128">
        <v>128.69999999999999</v>
      </c>
      <c r="J9" s="128">
        <v>122.5</v>
      </c>
      <c r="K9" s="128">
        <v>119.5</v>
      </c>
      <c r="L9" s="128">
        <v>116.3</v>
      </c>
      <c r="M9" s="128">
        <v>114.1</v>
      </c>
      <c r="N9" s="129" t="s">
        <v>123</v>
      </c>
      <c r="O9" s="127"/>
      <c r="P9" s="127"/>
      <c r="Q9" s="127"/>
      <c r="R9" s="127"/>
    </row>
    <row r="10" spans="1:18" x14ac:dyDescent="0.35">
      <c r="B10" s="127"/>
      <c r="C10" s="127" t="s">
        <v>124</v>
      </c>
      <c r="D10" s="127"/>
      <c r="E10" s="127"/>
      <c r="F10" s="127"/>
      <c r="G10" s="128">
        <v>16.8</v>
      </c>
      <c r="H10" s="128"/>
      <c r="I10" s="128">
        <v>-5</v>
      </c>
      <c r="J10" s="128">
        <v>-6.1</v>
      </c>
      <c r="K10" s="128">
        <v>-3</v>
      </c>
      <c r="L10" s="128">
        <v>-3.2</v>
      </c>
      <c r="M10" s="128">
        <v>-2.2000000000000002</v>
      </c>
      <c r="N10" s="127"/>
      <c r="O10" s="129" t="s">
        <v>125</v>
      </c>
      <c r="P10" s="127"/>
      <c r="Q10" s="127"/>
      <c r="R10" s="127"/>
    </row>
    <row r="11" spans="1:18" x14ac:dyDescent="0.35">
      <c r="B11" s="8"/>
      <c r="C11" s="8"/>
      <c r="D11" s="8" t="s">
        <v>126</v>
      </c>
      <c r="E11" s="8"/>
      <c r="F11" s="8"/>
      <c r="G11" s="130">
        <v>2.8</v>
      </c>
      <c r="H11" s="130"/>
      <c r="I11" s="130">
        <v>1.7</v>
      </c>
      <c r="J11" s="130">
        <v>0.1</v>
      </c>
      <c r="K11" s="130">
        <v>-0.7</v>
      </c>
      <c r="L11" s="130">
        <v>-0.8</v>
      </c>
      <c r="M11" s="130">
        <v>-0.8</v>
      </c>
      <c r="N11" s="8"/>
      <c r="O11" s="8"/>
      <c r="P11" s="131" t="s">
        <v>127</v>
      </c>
      <c r="Q11" s="8"/>
      <c r="R11" s="8"/>
    </row>
    <row r="12" spans="1:18" x14ac:dyDescent="0.35">
      <c r="B12" s="8"/>
      <c r="C12" s="8"/>
      <c r="D12" s="8" t="s">
        <v>128</v>
      </c>
      <c r="E12" s="8"/>
      <c r="F12" s="8"/>
      <c r="G12" s="130">
        <v>9.5</v>
      </c>
      <c r="H12" s="130"/>
      <c r="I12" s="130">
        <v>-4.5</v>
      </c>
      <c r="J12" s="130">
        <v>-6.1</v>
      </c>
      <c r="K12" s="130">
        <v>-3.1</v>
      </c>
      <c r="L12" s="130">
        <v>-2.2000000000000002</v>
      </c>
      <c r="M12" s="130">
        <v>-2</v>
      </c>
      <c r="N12" s="8"/>
      <c r="O12" s="8"/>
      <c r="P12" s="131" t="s">
        <v>129</v>
      </c>
      <c r="Q12" s="8"/>
      <c r="R12" s="8"/>
    </row>
    <row r="13" spans="1:18" x14ac:dyDescent="0.35">
      <c r="B13" s="132"/>
      <c r="C13" s="8"/>
      <c r="D13" s="8"/>
      <c r="E13" s="133" t="s">
        <v>130</v>
      </c>
      <c r="F13" s="133"/>
      <c r="G13" s="130">
        <v>2.9</v>
      </c>
      <c r="H13" s="130"/>
      <c r="I13" s="130">
        <v>2.5</v>
      </c>
      <c r="J13" s="130">
        <v>2.4</v>
      </c>
      <c r="K13" s="130">
        <v>2.2999999999999998</v>
      </c>
      <c r="L13" s="130">
        <v>2.2000000000000002</v>
      </c>
      <c r="M13" s="130">
        <v>2.2000000000000002</v>
      </c>
      <c r="N13" s="8"/>
      <c r="O13" s="8"/>
      <c r="P13" s="8"/>
      <c r="Q13" s="133" t="s">
        <v>131</v>
      </c>
      <c r="R13" s="133"/>
    </row>
    <row r="14" spans="1:18" x14ac:dyDescent="0.35">
      <c r="B14" s="132"/>
      <c r="C14" s="8"/>
      <c r="D14" s="8"/>
      <c r="E14" s="133" t="s">
        <v>132</v>
      </c>
      <c r="F14" s="133"/>
      <c r="G14" s="130">
        <v>6.6</v>
      </c>
      <c r="H14" s="130"/>
      <c r="I14" s="130">
        <v>-7</v>
      </c>
      <c r="J14" s="130">
        <v>-8.5</v>
      </c>
      <c r="K14" s="130">
        <v>-5.4</v>
      </c>
      <c r="L14" s="130">
        <v>-4.5</v>
      </c>
      <c r="M14" s="130">
        <v>-4.0999999999999996</v>
      </c>
      <c r="N14" s="8"/>
      <c r="O14" s="8"/>
      <c r="P14" s="8"/>
      <c r="Q14" s="133" t="s">
        <v>133</v>
      </c>
      <c r="R14" s="133"/>
    </row>
    <row r="15" spans="1:18" x14ac:dyDescent="0.35">
      <c r="B15" s="8"/>
      <c r="C15" s="8"/>
      <c r="D15" s="8" t="s">
        <v>134</v>
      </c>
      <c r="E15" s="8"/>
      <c r="F15" s="8"/>
      <c r="G15" s="130">
        <v>4.5</v>
      </c>
      <c r="H15" s="130"/>
      <c r="I15" s="130">
        <v>-2.2000000000000002</v>
      </c>
      <c r="J15" s="130">
        <v>-0.2</v>
      </c>
      <c r="K15" s="130">
        <v>0.8</v>
      </c>
      <c r="L15" s="130">
        <v>-0.2</v>
      </c>
      <c r="M15" s="130">
        <v>0.6</v>
      </c>
      <c r="N15" s="8"/>
      <c r="O15" s="8"/>
      <c r="P15" s="131" t="s">
        <v>135</v>
      </c>
      <c r="Q15" s="8"/>
      <c r="R15" s="8"/>
    </row>
    <row r="16" spans="1:18" x14ac:dyDescent="0.35">
      <c r="B16" s="8"/>
      <c r="C16" s="132" t="s">
        <v>136</v>
      </c>
      <c r="D16" s="8"/>
      <c r="E16" s="8"/>
      <c r="F16" s="8"/>
      <c r="G16" s="130"/>
      <c r="H16" s="130"/>
      <c r="I16" s="130"/>
      <c r="J16" s="130"/>
      <c r="K16" s="130"/>
      <c r="L16" s="130"/>
      <c r="M16" s="130"/>
      <c r="N16" s="8"/>
      <c r="O16" s="132" t="s">
        <v>139</v>
      </c>
      <c r="P16" s="131"/>
      <c r="Q16" s="8"/>
      <c r="R16" s="8"/>
    </row>
    <row r="17" spans="2:18" x14ac:dyDescent="0.35">
      <c r="B17" s="8"/>
      <c r="C17" s="132" t="s">
        <v>137</v>
      </c>
      <c r="D17" s="8"/>
      <c r="E17" s="8"/>
      <c r="F17" s="8"/>
      <c r="G17" s="134">
        <v>2.2999999999999998</v>
      </c>
      <c r="H17" s="134"/>
      <c r="I17" s="134">
        <v>2</v>
      </c>
      <c r="J17" s="134">
        <v>2</v>
      </c>
      <c r="K17" s="134">
        <v>2</v>
      </c>
      <c r="L17" s="134">
        <v>1.9</v>
      </c>
      <c r="M17" s="134">
        <v>1.9</v>
      </c>
      <c r="N17" s="8"/>
      <c r="O17" s="132" t="s">
        <v>138</v>
      </c>
      <c r="P17" s="131"/>
      <c r="Q17" s="8"/>
      <c r="R17" s="8"/>
    </row>
    <row r="18" spans="2:18" ht="4.5" customHeight="1" x14ac:dyDescent="0.35">
      <c r="B18" s="36"/>
      <c r="C18" s="36"/>
      <c r="D18" s="36"/>
      <c r="E18" s="36"/>
      <c r="F18" s="36"/>
      <c r="G18" s="135"/>
      <c r="H18" s="135"/>
      <c r="I18" s="135"/>
      <c r="J18" s="135"/>
      <c r="K18" s="135"/>
      <c r="L18" s="135"/>
      <c r="M18" s="135"/>
      <c r="N18" s="36"/>
      <c r="O18" s="36"/>
      <c r="P18" s="136"/>
      <c r="Q18" s="36"/>
      <c r="R18" s="36"/>
    </row>
    <row r="19" spans="2:18" x14ac:dyDescent="0.35">
      <c r="B19" s="137" t="s">
        <v>170</v>
      </c>
      <c r="C19" s="8"/>
      <c r="D19" s="8"/>
      <c r="E19" s="8"/>
      <c r="F19" s="8"/>
      <c r="G19" s="138"/>
      <c r="H19" s="138"/>
      <c r="I19" s="138"/>
      <c r="J19" s="138"/>
      <c r="K19" s="138"/>
      <c r="L19" s="138"/>
      <c r="M19" s="138"/>
      <c r="N19" s="8"/>
      <c r="O19" s="8"/>
      <c r="P19" s="8"/>
      <c r="Q19" s="8"/>
      <c r="R19" s="8"/>
    </row>
    <row r="20" spans="2:18" x14ac:dyDescent="0.35">
      <c r="B20" s="137" t="s">
        <v>171</v>
      </c>
      <c r="C20" s="137"/>
      <c r="D20" s="137"/>
      <c r="E20" s="137"/>
      <c r="F20" s="137"/>
      <c r="G20" s="139"/>
      <c r="H20" s="139"/>
      <c r="I20" s="139"/>
      <c r="J20" s="139"/>
      <c r="K20" s="139"/>
      <c r="L20" s="140"/>
      <c r="M20" s="140"/>
    </row>
    <row r="21" spans="2:18" ht="13.5" customHeight="1" x14ac:dyDescent="0.35"/>
    <row r="22" spans="2:18" ht="13.5" customHeight="1" x14ac:dyDescent="0.35"/>
    <row r="23" spans="2:18" ht="13.5" customHeight="1" x14ac:dyDescent="0.35">
      <c r="G23" s="140"/>
      <c r="H23" s="140"/>
      <c r="I23" s="140"/>
      <c r="J23" s="140"/>
      <c r="K23" s="140"/>
      <c r="L23" s="140"/>
      <c r="M23" s="140"/>
    </row>
    <row r="24" spans="2:18" ht="13.5" customHeight="1" x14ac:dyDescent="0.35">
      <c r="G24" s="140"/>
      <c r="H24" s="140"/>
      <c r="I24" s="140"/>
      <c r="J24" s="140"/>
      <c r="K24" s="140"/>
      <c r="L24" s="140"/>
      <c r="M24" s="140"/>
    </row>
    <row r="25" spans="2:18" ht="13.5" customHeight="1" x14ac:dyDescent="0.35">
      <c r="G25" s="140"/>
      <c r="H25" s="140"/>
      <c r="I25" s="140"/>
      <c r="J25" s="140"/>
      <c r="K25" s="140"/>
      <c r="L25" s="140"/>
      <c r="M25" s="140"/>
    </row>
    <row r="26" spans="2:18" ht="13.5" customHeight="1" x14ac:dyDescent="0.35">
      <c r="G26" s="140"/>
      <c r="H26" s="140"/>
      <c r="I26" s="140"/>
      <c r="J26" s="140"/>
      <c r="K26" s="140"/>
      <c r="L26" s="140"/>
      <c r="M26" s="140"/>
    </row>
    <row r="27" spans="2:18" ht="13.5" customHeight="1" x14ac:dyDescent="0.35">
      <c r="G27" s="140"/>
      <c r="H27" s="140"/>
      <c r="I27" s="140"/>
      <c r="J27" s="140"/>
      <c r="K27" s="140"/>
      <c r="L27" s="140"/>
      <c r="M27" s="140"/>
    </row>
    <row r="28" spans="2:18" ht="13.5" customHeight="1" x14ac:dyDescent="0.35">
      <c r="G28" s="140"/>
      <c r="H28" s="140"/>
      <c r="I28" s="140"/>
      <c r="J28" s="140"/>
      <c r="K28" s="140"/>
      <c r="L28" s="140"/>
      <c r="M28" s="140"/>
    </row>
    <row r="29" spans="2:18" ht="13.5" customHeight="1" x14ac:dyDescent="0.35">
      <c r="G29" s="140"/>
      <c r="H29" s="140"/>
      <c r="I29" s="140"/>
      <c r="J29" s="140"/>
      <c r="K29" s="140"/>
      <c r="L29" s="140"/>
      <c r="M29" s="140"/>
    </row>
    <row r="30" spans="2:18" ht="13.5" customHeight="1" x14ac:dyDescent="0.35">
      <c r="G30" s="140"/>
      <c r="H30" s="140"/>
      <c r="I30" s="140"/>
      <c r="J30" s="140"/>
      <c r="K30" s="140"/>
      <c r="L30" s="140"/>
      <c r="M30" s="140"/>
    </row>
    <row r="31" spans="2:18" ht="13.5" customHeight="1" x14ac:dyDescent="0.35">
      <c r="G31" s="140"/>
      <c r="H31" s="140"/>
      <c r="I31" s="140"/>
      <c r="J31" s="140"/>
      <c r="K31" s="140"/>
      <c r="L31" s="140"/>
      <c r="M31" s="140"/>
    </row>
    <row r="32" spans="2:18" ht="13.5" customHeight="1" x14ac:dyDescent="0.35">
      <c r="G32" s="140"/>
      <c r="H32" s="140"/>
      <c r="I32" s="140"/>
      <c r="J32" s="140"/>
      <c r="K32" s="140"/>
      <c r="L32" s="140"/>
      <c r="M32" s="140"/>
    </row>
    <row r="33" spans="7:13" ht="13.5" customHeight="1" x14ac:dyDescent="0.35">
      <c r="G33" s="140"/>
      <c r="H33" s="140"/>
      <c r="I33" s="140"/>
      <c r="J33" s="140"/>
      <c r="K33" s="140"/>
      <c r="L33" s="140"/>
      <c r="M33" s="140"/>
    </row>
    <row r="34" spans="7:13" ht="13.5" customHeight="1" x14ac:dyDescent="0.35">
      <c r="G34" s="140"/>
      <c r="H34" s="140"/>
      <c r="I34" s="140"/>
      <c r="J34" s="140"/>
      <c r="K34" s="140"/>
      <c r="L34" s="140"/>
      <c r="M34" s="140"/>
    </row>
    <row r="35" spans="7:13" ht="13.5" customHeight="1" x14ac:dyDescent="0.35">
      <c r="G35" s="140"/>
    </row>
    <row r="36" spans="7:13" ht="13.5" customHeight="1" x14ac:dyDescent="0.35">
      <c r="G36" s="140"/>
    </row>
    <row r="37" spans="7:13" ht="13.5" customHeight="1" x14ac:dyDescent="0.35">
      <c r="G37" s="140"/>
    </row>
    <row r="38" spans="7:13" ht="13.5" customHeight="1" x14ac:dyDescent="0.35"/>
    <row r="39" spans="7:13" ht="13.5" customHeight="1" x14ac:dyDescent="0.35"/>
    <row r="40" spans="7:13" ht="13.5" customHeight="1" x14ac:dyDescent="0.35"/>
    <row r="41" spans="7:13" ht="13.5" customHeight="1" x14ac:dyDescent="0.35"/>
    <row r="42" spans="7:13" ht="13.5" customHeight="1" x14ac:dyDescent="0.35"/>
    <row r="43" spans="7:13" ht="13.5" customHeight="1" x14ac:dyDescent="0.35"/>
    <row r="44" spans="7:13" ht="13.5" customHeight="1" x14ac:dyDescent="0.35"/>
    <row r="45" spans="7:13" ht="13.5" customHeight="1" x14ac:dyDescent="0.35"/>
    <row r="46" spans="7:13" ht="13.5" customHeight="1" x14ac:dyDescent="0.35"/>
    <row r="47" spans="7:13" ht="13.5" customHeight="1" x14ac:dyDescent="0.35"/>
    <row r="48" spans="7:13" ht="13.5" customHeight="1" x14ac:dyDescent="0.35"/>
    <row r="49" ht="13.5" customHeight="1" x14ac:dyDescent="0.35"/>
    <row r="50" ht="13.5" customHeight="1" x14ac:dyDescent="0.35"/>
    <row r="51" ht="13.5" customHeight="1" x14ac:dyDescent="0.35"/>
    <row r="52" ht="13.5" customHeight="1" x14ac:dyDescent="0.35"/>
    <row r="53" ht="13.5" customHeight="1" x14ac:dyDescent="0.35"/>
    <row r="54" ht="13.5" customHeight="1" x14ac:dyDescent="0.35"/>
    <row r="55" ht="13.5" customHeight="1" x14ac:dyDescent="0.35"/>
    <row r="56" ht="13.5" customHeight="1" x14ac:dyDescent="0.35"/>
    <row r="57" ht="13.5" customHeight="1" x14ac:dyDescent="0.35"/>
    <row r="58" ht="13.5" customHeight="1" x14ac:dyDescent="0.35"/>
    <row r="59" ht="13.5" customHeight="1" x14ac:dyDescent="0.35"/>
    <row r="60" ht="13.5" customHeight="1" x14ac:dyDescent="0.35"/>
    <row r="61" ht="13.5" customHeight="1" x14ac:dyDescent="0.35"/>
    <row r="62" ht="13.5" customHeight="1" x14ac:dyDescent="0.35"/>
    <row r="63" ht="13.5" customHeight="1" x14ac:dyDescent="0.35"/>
    <row r="64" ht="13.5" customHeight="1" x14ac:dyDescent="0.35"/>
  </sheetData>
  <mergeCells count="7">
    <mergeCell ref="B2:R2"/>
    <mergeCell ref="B3:R3"/>
    <mergeCell ref="A4:K4"/>
    <mergeCell ref="B6:F8"/>
    <mergeCell ref="I6:M6"/>
    <mergeCell ref="N6:R8"/>
    <mergeCell ref="I7:M7"/>
  </mergeCells>
  <hyperlinks>
    <hyperlink ref="A1" location="Índice!A1" display="Índice" xr:uid="{21A04037-FA73-4F3C-B47F-27A658831958}"/>
  </hyperlinks>
  <printOptions horizontalCentered="1" verticalCentered="1"/>
  <pageMargins left="0.25" right="0.25" top="0.75" bottom="0.75" header="0.3" footer="0.3"/>
  <pageSetup paperSize="9" scale="42" orientation="landscape"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C8CD9B-24E2-4BD8-B18C-07ACDBB141F1}">
  <sheetPr>
    <pageSetUpPr fitToPage="1"/>
  </sheetPr>
  <dimension ref="A1:U31"/>
  <sheetViews>
    <sheetView showGridLines="0" zoomScaleNormal="100" zoomScaleSheetLayoutView="70" workbookViewId="0"/>
  </sheetViews>
  <sheetFormatPr defaultColWidth="9.28515625" defaultRowHeight="18" x14ac:dyDescent="0.35"/>
  <cols>
    <col min="1" max="1" width="6.28515625" style="2" bestFit="1" customWidth="1"/>
    <col min="2" max="2" width="3.28515625" style="13" customWidth="1"/>
    <col min="3" max="3" width="22.7109375" style="2" customWidth="1"/>
    <col min="4" max="7" width="6.7109375" style="2" customWidth="1"/>
    <col min="8" max="8" width="1.28515625" style="2" customWidth="1"/>
    <col min="9" max="11" width="6.7109375" style="2" customWidth="1"/>
    <col min="12" max="12" width="1.28515625" style="2" customWidth="1"/>
    <col min="13" max="16" width="6.7109375" style="2" customWidth="1"/>
    <col min="17" max="17" width="1.28515625" style="2" customWidth="1"/>
    <col min="18" max="20" width="6.7109375" style="2" customWidth="1"/>
    <col min="21" max="21" width="25.42578125" style="2" bestFit="1" customWidth="1"/>
    <col min="22" max="16384" width="9.28515625" style="2"/>
  </cols>
  <sheetData>
    <row r="1" spans="1:21" ht="13.5" customHeight="1" x14ac:dyDescent="0.35">
      <c r="A1" s="15" t="s">
        <v>4</v>
      </c>
      <c r="B1" s="9"/>
    </row>
    <row r="2" spans="1:21" ht="13.5" customHeight="1" x14ac:dyDescent="0.35">
      <c r="B2" s="493" t="str">
        <f>+Índice!B40</f>
        <v>Quadro 8 - Empréstimos em moratória por fase de imparidade, por grupo bancário, em 31.12.2020 e 30.06.2021</v>
      </c>
      <c r="C2" s="493"/>
      <c r="D2" s="493"/>
      <c r="E2" s="493"/>
      <c r="F2" s="493"/>
      <c r="G2" s="493"/>
      <c r="H2" s="493"/>
      <c r="I2" s="493"/>
      <c r="J2" s="493"/>
      <c r="K2" s="493"/>
      <c r="L2" s="493"/>
      <c r="M2" s="493"/>
      <c r="N2" s="493"/>
      <c r="O2" s="493"/>
      <c r="P2" s="493"/>
      <c r="Q2" s="493"/>
      <c r="R2" s="493"/>
      <c r="S2" s="493"/>
      <c r="T2" s="493"/>
      <c r="U2" s="493"/>
    </row>
    <row r="3" spans="1:21" ht="13.5" customHeight="1" x14ac:dyDescent="0.35">
      <c r="B3" s="493" t="str">
        <f>+Índice!C40</f>
        <v>Table 8 - Loans in moratorium by stages of impairment,  by banking group, in 31.12.2020 and 30.06.2021</v>
      </c>
      <c r="C3" s="493"/>
      <c r="D3" s="493"/>
      <c r="E3" s="493"/>
      <c r="F3" s="493"/>
      <c r="G3" s="493"/>
      <c r="H3" s="493"/>
      <c r="I3" s="493"/>
      <c r="J3" s="493"/>
      <c r="K3" s="493"/>
      <c r="L3" s="493"/>
      <c r="M3" s="493"/>
      <c r="N3" s="493"/>
      <c r="O3" s="493"/>
      <c r="P3" s="493"/>
      <c r="Q3" s="493"/>
      <c r="R3" s="493"/>
      <c r="S3" s="493"/>
      <c r="T3" s="493"/>
      <c r="U3" s="493"/>
    </row>
    <row r="4" spans="1:21" s="8" customFormat="1" ht="13.5" customHeight="1" x14ac:dyDescent="0.25">
      <c r="A4" s="556"/>
      <c r="B4" s="556"/>
      <c r="C4" s="556"/>
      <c r="D4" s="556"/>
      <c r="E4" s="556"/>
      <c r="F4" s="556"/>
    </row>
    <row r="5" spans="1:21" s="8" customFormat="1" ht="13.5" customHeight="1" x14ac:dyDescent="0.3">
      <c r="A5" s="10"/>
      <c r="B5" s="572" t="s">
        <v>5</v>
      </c>
      <c r="C5" s="572"/>
      <c r="D5" s="12"/>
    </row>
    <row r="6" spans="1:21" x14ac:dyDescent="0.35">
      <c r="B6" s="573"/>
      <c r="C6" s="573"/>
      <c r="D6" s="571" t="s">
        <v>371</v>
      </c>
      <c r="E6" s="571"/>
      <c r="F6" s="571"/>
      <c r="G6" s="571"/>
      <c r="H6" s="571"/>
      <c r="I6" s="571"/>
      <c r="J6" s="571"/>
      <c r="K6" s="571"/>
      <c r="L6" s="571"/>
      <c r="M6" s="571"/>
      <c r="N6" s="571"/>
      <c r="O6" s="571"/>
      <c r="P6" s="571"/>
      <c r="Q6" s="571"/>
      <c r="R6" s="571"/>
      <c r="S6" s="571"/>
      <c r="T6" s="574"/>
      <c r="U6" s="575"/>
    </row>
    <row r="7" spans="1:21" ht="13.9" customHeight="1" x14ac:dyDescent="0.35">
      <c r="B7" s="493"/>
      <c r="C7" s="493"/>
      <c r="D7" s="571" t="s">
        <v>372</v>
      </c>
      <c r="E7" s="571"/>
      <c r="F7" s="571"/>
      <c r="G7" s="571"/>
      <c r="H7" s="571"/>
      <c r="I7" s="571"/>
      <c r="J7" s="571"/>
      <c r="K7" s="571"/>
      <c r="L7" s="571"/>
      <c r="M7" s="571"/>
      <c r="N7" s="571"/>
      <c r="O7" s="571"/>
      <c r="P7" s="571"/>
      <c r="Q7" s="571"/>
      <c r="R7" s="571"/>
      <c r="S7" s="571"/>
      <c r="T7" s="574"/>
      <c r="U7" s="575"/>
    </row>
    <row r="8" spans="1:21" ht="13.9" customHeight="1" x14ac:dyDescent="0.35">
      <c r="B8" s="493"/>
      <c r="C8" s="493"/>
      <c r="D8" s="571" t="s">
        <v>552</v>
      </c>
      <c r="E8" s="571"/>
      <c r="F8" s="571"/>
      <c r="G8" s="571"/>
      <c r="H8" s="571"/>
      <c r="I8" s="571"/>
      <c r="J8" s="571"/>
      <c r="K8" s="571"/>
      <c r="L8" s="260"/>
      <c r="M8" s="571" t="s">
        <v>553</v>
      </c>
      <c r="N8" s="571"/>
      <c r="O8" s="571"/>
      <c r="P8" s="571"/>
      <c r="Q8" s="571"/>
      <c r="R8" s="571"/>
      <c r="S8" s="571"/>
      <c r="T8" s="571"/>
      <c r="U8" s="575"/>
    </row>
    <row r="9" spans="1:21" x14ac:dyDescent="0.35">
      <c r="B9" s="493"/>
      <c r="C9" s="493"/>
      <c r="D9" s="571" t="s">
        <v>373</v>
      </c>
      <c r="E9" s="571"/>
      <c r="F9" s="571"/>
      <c r="G9" s="571"/>
      <c r="H9" s="260"/>
      <c r="I9" s="571" t="s">
        <v>374</v>
      </c>
      <c r="J9" s="571"/>
      <c r="K9" s="571"/>
      <c r="L9" s="288"/>
      <c r="M9" s="571" t="s">
        <v>373</v>
      </c>
      <c r="N9" s="571"/>
      <c r="O9" s="571"/>
      <c r="P9" s="571"/>
      <c r="Q9" s="260"/>
      <c r="R9" s="571" t="s">
        <v>374</v>
      </c>
      <c r="S9" s="571"/>
      <c r="T9" s="571"/>
      <c r="U9" s="575"/>
    </row>
    <row r="10" spans="1:21" x14ac:dyDescent="0.35">
      <c r="B10" s="493"/>
      <c r="C10" s="493"/>
      <c r="D10" s="571" t="s">
        <v>373</v>
      </c>
      <c r="E10" s="571"/>
      <c r="F10" s="571"/>
      <c r="G10" s="571"/>
      <c r="H10" s="288"/>
      <c r="I10" s="571" t="s">
        <v>375</v>
      </c>
      <c r="J10" s="571"/>
      <c r="K10" s="571"/>
      <c r="L10" s="288"/>
      <c r="M10" s="571" t="s">
        <v>373</v>
      </c>
      <c r="N10" s="571"/>
      <c r="O10" s="571"/>
      <c r="P10" s="571"/>
      <c r="Q10" s="288"/>
      <c r="R10" s="571" t="s">
        <v>375</v>
      </c>
      <c r="S10" s="571"/>
      <c r="T10" s="571"/>
      <c r="U10" s="575"/>
    </row>
    <row r="11" spans="1:21" x14ac:dyDescent="0.35">
      <c r="B11" s="540"/>
      <c r="C11" s="540"/>
      <c r="D11" s="261" t="s">
        <v>376</v>
      </c>
      <c r="E11" s="261" t="s">
        <v>377</v>
      </c>
      <c r="F11" s="261" t="s">
        <v>378</v>
      </c>
      <c r="G11" s="261" t="s">
        <v>253</v>
      </c>
      <c r="H11" s="262"/>
      <c r="I11" s="261" t="s">
        <v>376</v>
      </c>
      <c r="J11" s="261" t="s">
        <v>377</v>
      </c>
      <c r="K11" s="261" t="s">
        <v>378</v>
      </c>
      <c r="L11" s="262"/>
      <c r="M11" s="261" t="s">
        <v>376</v>
      </c>
      <c r="N11" s="261" t="s">
        <v>377</v>
      </c>
      <c r="O11" s="261" t="s">
        <v>378</v>
      </c>
      <c r="P11" s="261" t="s">
        <v>253</v>
      </c>
      <c r="Q11" s="262"/>
      <c r="R11" s="261" t="s">
        <v>376</v>
      </c>
      <c r="S11" s="261" t="s">
        <v>377</v>
      </c>
      <c r="T11" s="261" t="s">
        <v>378</v>
      </c>
      <c r="U11" s="575"/>
    </row>
    <row r="12" spans="1:21" x14ac:dyDescent="0.35">
      <c r="B12" s="287"/>
      <c r="C12" s="287"/>
      <c r="D12" s="261" t="s">
        <v>379</v>
      </c>
      <c r="E12" s="261" t="s">
        <v>380</v>
      </c>
      <c r="F12" s="261" t="s">
        <v>381</v>
      </c>
      <c r="G12" s="261" t="s">
        <v>253</v>
      </c>
      <c r="H12" s="262"/>
      <c r="I12" s="261" t="s">
        <v>379</v>
      </c>
      <c r="J12" s="261" t="s">
        <v>380</v>
      </c>
      <c r="K12" s="261" t="s">
        <v>381</v>
      </c>
      <c r="L12" s="262"/>
      <c r="M12" s="261" t="s">
        <v>379</v>
      </c>
      <c r="N12" s="261" t="s">
        <v>380</v>
      </c>
      <c r="O12" s="261" t="s">
        <v>381</v>
      </c>
      <c r="P12" s="261" t="s">
        <v>253</v>
      </c>
      <c r="Q12" s="262"/>
      <c r="R12" s="261" t="s">
        <v>379</v>
      </c>
      <c r="S12" s="261" t="s">
        <v>380</v>
      </c>
      <c r="T12" s="261" t="s">
        <v>381</v>
      </c>
      <c r="U12" s="282"/>
    </row>
    <row r="13" spans="1:21" x14ac:dyDescent="0.35">
      <c r="B13" s="8" t="s">
        <v>554</v>
      </c>
      <c r="C13" s="8"/>
      <c r="D13" s="263">
        <v>5772</v>
      </c>
      <c r="E13" s="263">
        <v>2274</v>
      </c>
      <c r="F13" s="263">
        <v>633</v>
      </c>
      <c r="G13" s="263">
        <v>8679</v>
      </c>
      <c r="H13" s="263">
        <v>0</v>
      </c>
      <c r="I13" s="307">
        <v>0.67</v>
      </c>
      <c r="J13" s="307">
        <v>0.26</v>
      </c>
      <c r="K13" s="307">
        <v>7.0000000000000007E-2</v>
      </c>
      <c r="L13" s="263">
        <v>0</v>
      </c>
      <c r="M13" s="263">
        <v>4632</v>
      </c>
      <c r="N13" s="263">
        <v>2020</v>
      </c>
      <c r="O13" s="263">
        <v>684</v>
      </c>
      <c r="P13" s="263">
        <v>7336</v>
      </c>
      <c r="Q13" s="263"/>
      <c r="R13" s="307">
        <v>0.63</v>
      </c>
      <c r="S13" s="307">
        <v>0.28000000000000003</v>
      </c>
      <c r="T13" s="307">
        <v>0.09</v>
      </c>
      <c r="U13" s="131" t="str">
        <f>+B13</f>
        <v>Millenium BCP(a)</v>
      </c>
    </row>
    <row r="14" spans="1:21" x14ac:dyDescent="0.35">
      <c r="B14" s="8" t="s">
        <v>555</v>
      </c>
      <c r="C14" s="8"/>
      <c r="D14" s="263">
        <v>7094</v>
      </c>
      <c r="E14" s="263">
        <v>910</v>
      </c>
      <c r="F14" s="263">
        <v>546</v>
      </c>
      <c r="G14" s="263">
        <v>8550</v>
      </c>
      <c r="H14" s="263">
        <v>0</v>
      </c>
      <c r="I14" s="307">
        <v>0.83</v>
      </c>
      <c r="J14" s="307">
        <v>0.11</v>
      </c>
      <c r="K14" s="307">
        <v>0.06</v>
      </c>
      <c r="L14" s="263">
        <v>0</v>
      </c>
      <c r="M14" s="308">
        <v>5061</v>
      </c>
      <c r="N14" s="308">
        <v>649</v>
      </c>
      <c r="O14" s="308">
        <v>390</v>
      </c>
      <c r="P14" s="263">
        <v>6100</v>
      </c>
      <c r="Q14" s="263"/>
      <c r="R14" s="309">
        <v>0.83</v>
      </c>
      <c r="S14" s="309">
        <v>0.11</v>
      </c>
      <c r="T14" s="309">
        <v>0.06</v>
      </c>
      <c r="U14" s="131" t="str">
        <f>+B14</f>
        <v>Banco Santander Totta (BST)(b)</v>
      </c>
    </row>
    <row r="15" spans="1:21" x14ac:dyDescent="0.35">
      <c r="B15" s="8" t="s">
        <v>382</v>
      </c>
      <c r="C15" s="8"/>
      <c r="D15" s="263">
        <v>4197</v>
      </c>
      <c r="E15" s="263">
        <v>1448</v>
      </c>
      <c r="F15" s="263">
        <v>455</v>
      </c>
      <c r="G15" s="263">
        <v>6100</v>
      </c>
      <c r="H15" s="263">
        <v>0</v>
      </c>
      <c r="I15" s="307">
        <v>0.69</v>
      </c>
      <c r="J15" s="307">
        <v>0.24</v>
      </c>
      <c r="K15" s="307">
        <v>7.0000000000000007E-2</v>
      </c>
      <c r="L15" s="263">
        <v>0</v>
      </c>
      <c r="M15" s="263">
        <v>4106</v>
      </c>
      <c r="N15" s="263">
        <v>1451</v>
      </c>
      <c r="O15" s="263">
        <v>530</v>
      </c>
      <c r="P15" s="263">
        <v>6087</v>
      </c>
      <c r="Q15" s="263"/>
      <c r="R15" s="307">
        <v>0.67</v>
      </c>
      <c r="S15" s="307">
        <v>0.24</v>
      </c>
      <c r="T15" s="307">
        <v>0.09</v>
      </c>
      <c r="U15" s="131" t="str">
        <f>+B15</f>
        <v>Caixa Geral de Depósitos (CGD)</v>
      </c>
    </row>
    <row r="16" spans="1:21" x14ac:dyDescent="0.35">
      <c r="B16" s="8"/>
      <c r="C16" s="132" t="s">
        <v>136</v>
      </c>
      <c r="D16" s="130"/>
      <c r="E16" s="130"/>
      <c r="F16" s="130"/>
      <c r="G16" s="130"/>
      <c r="H16" s="130"/>
      <c r="I16" s="307"/>
      <c r="J16" s="307"/>
      <c r="K16" s="307"/>
      <c r="L16" s="130"/>
      <c r="M16" s="130"/>
      <c r="N16" s="130"/>
      <c r="O16" s="130"/>
      <c r="P16" s="130"/>
      <c r="Q16" s="130"/>
      <c r="R16" s="130"/>
      <c r="S16" s="130"/>
      <c r="T16" s="130"/>
      <c r="U16" s="131" t="s">
        <v>383</v>
      </c>
    </row>
    <row r="17" spans="2:21" x14ac:dyDescent="0.35">
      <c r="B17" s="8"/>
      <c r="C17" s="132" t="s">
        <v>384</v>
      </c>
      <c r="D17" s="263">
        <v>17063</v>
      </c>
      <c r="E17" s="263">
        <v>4632</v>
      </c>
      <c r="F17" s="263">
        <v>1634</v>
      </c>
      <c r="G17" s="263">
        <v>23329</v>
      </c>
      <c r="H17" s="263">
        <v>0</v>
      </c>
      <c r="I17" s="307">
        <v>0.73</v>
      </c>
      <c r="J17" s="307">
        <v>0.2</v>
      </c>
      <c r="K17" s="307">
        <v>7.0000000000000007E-2</v>
      </c>
      <c r="L17" s="263">
        <v>0</v>
      </c>
      <c r="M17" s="263">
        <v>13799</v>
      </c>
      <c r="N17" s="263">
        <v>4120</v>
      </c>
      <c r="O17" s="263">
        <v>1604</v>
      </c>
      <c r="P17" s="263">
        <v>19523</v>
      </c>
      <c r="Q17" s="263"/>
      <c r="R17" s="307">
        <v>0.71</v>
      </c>
      <c r="S17" s="307">
        <v>0.21</v>
      </c>
      <c r="T17" s="307">
        <v>0.08</v>
      </c>
      <c r="U17" s="131" t="s">
        <v>385</v>
      </c>
    </row>
    <row r="18" spans="2:21" ht="13.9" customHeight="1" x14ac:dyDescent="0.35">
      <c r="B18" s="8"/>
      <c r="C18" s="569" t="s">
        <v>386</v>
      </c>
      <c r="D18" s="263"/>
      <c r="E18" s="263"/>
      <c r="F18" s="263"/>
      <c r="H18" s="263"/>
      <c r="I18" s="307"/>
      <c r="J18" s="307"/>
      <c r="K18" s="307"/>
      <c r="L18" s="263"/>
      <c r="M18" s="263"/>
      <c r="N18" s="263"/>
      <c r="O18" s="263"/>
      <c r="P18" s="263"/>
      <c r="Q18" s="263"/>
      <c r="R18" s="263"/>
      <c r="S18" s="263"/>
      <c r="T18" s="263"/>
      <c r="U18" s="552" t="s">
        <v>387</v>
      </c>
    </row>
    <row r="19" spans="2:21" x14ac:dyDescent="0.35">
      <c r="B19" s="8"/>
      <c r="C19" s="569"/>
      <c r="D19" s="264" t="s">
        <v>165</v>
      </c>
      <c r="E19" s="264" t="s">
        <v>165</v>
      </c>
      <c r="F19" s="264" t="s">
        <v>165</v>
      </c>
      <c r="G19" s="263">
        <v>46145</v>
      </c>
      <c r="H19" s="263"/>
      <c r="I19" s="264" t="s">
        <v>165</v>
      </c>
      <c r="J19" s="264" t="s">
        <v>165</v>
      </c>
      <c r="K19" s="264" t="s">
        <v>165</v>
      </c>
      <c r="L19" s="263"/>
      <c r="M19" s="264" t="s">
        <v>165</v>
      </c>
      <c r="N19" s="264" t="s">
        <v>165</v>
      </c>
      <c r="O19" s="264" t="s">
        <v>165</v>
      </c>
      <c r="P19" s="263">
        <v>37475</v>
      </c>
      <c r="Q19" s="263"/>
      <c r="R19" s="264" t="s">
        <v>165</v>
      </c>
      <c r="S19" s="264" t="s">
        <v>165</v>
      </c>
      <c r="T19" s="264" t="s">
        <v>165</v>
      </c>
      <c r="U19" s="552"/>
    </row>
    <row r="20" spans="2:21" ht="7.5" customHeight="1" x14ac:dyDescent="0.35">
      <c r="B20" s="8"/>
      <c r="C20" s="289"/>
      <c r="D20" s="264"/>
      <c r="E20" s="264"/>
      <c r="F20" s="264"/>
      <c r="G20" s="263"/>
      <c r="H20" s="263"/>
      <c r="I20" s="264"/>
      <c r="J20" s="264"/>
      <c r="K20" s="264"/>
      <c r="L20" s="263"/>
      <c r="M20" s="263"/>
      <c r="N20" s="263"/>
      <c r="O20" s="263"/>
      <c r="P20" s="263"/>
      <c r="Q20" s="263"/>
      <c r="R20" s="263"/>
      <c r="S20" s="263"/>
      <c r="T20" s="263"/>
      <c r="U20" s="131"/>
    </row>
    <row r="21" spans="2:21" x14ac:dyDescent="0.35">
      <c r="B21" s="8" t="s">
        <v>388</v>
      </c>
      <c r="C21" s="289"/>
      <c r="D21" s="264" t="s">
        <v>165</v>
      </c>
      <c r="E21" s="264" t="s">
        <v>165</v>
      </c>
      <c r="F21" s="264" t="s">
        <v>165</v>
      </c>
      <c r="G21" s="263">
        <v>22816</v>
      </c>
      <c r="H21" s="263"/>
      <c r="I21" s="264" t="s">
        <v>165</v>
      </c>
      <c r="J21" s="264" t="s">
        <v>165</v>
      </c>
      <c r="K21" s="264" t="s">
        <v>165</v>
      </c>
      <c r="L21" s="263"/>
      <c r="M21" s="264" t="s">
        <v>165</v>
      </c>
      <c r="N21" s="264" t="s">
        <v>165</v>
      </c>
      <c r="O21" s="264" t="s">
        <v>165</v>
      </c>
      <c r="P21" s="263">
        <v>17952</v>
      </c>
      <c r="Q21" s="263"/>
      <c r="R21" s="263"/>
      <c r="S21" s="263"/>
      <c r="T21" s="263"/>
      <c r="U21" s="131" t="s">
        <v>389</v>
      </c>
    </row>
    <row r="22" spans="2:21" x14ac:dyDescent="0.35">
      <c r="B22" s="8" t="s">
        <v>392</v>
      </c>
      <c r="C22" s="8"/>
      <c r="D22" s="264" t="s">
        <v>165</v>
      </c>
      <c r="E22" s="264" t="s">
        <v>165</v>
      </c>
      <c r="F22" s="264" t="s">
        <v>165</v>
      </c>
      <c r="G22" s="264">
        <v>6900</v>
      </c>
      <c r="H22" s="264"/>
      <c r="I22" s="264" t="s">
        <v>165</v>
      </c>
      <c r="J22" s="264" t="s">
        <v>165</v>
      </c>
      <c r="K22" s="264" t="s">
        <v>165</v>
      </c>
      <c r="L22" s="264"/>
      <c r="M22" s="264">
        <v>3041</v>
      </c>
      <c r="N22" s="264">
        <v>1951</v>
      </c>
      <c r="O22" s="264">
        <v>608</v>
      </c>
      <c r="P22" s="263">
        <v>5600</v>
      </c>
      <c r="Q22" s="264"/>
      <c r="R22" s="307">
        <v>0.54</v>
      </c>
      <c r="S22" s="307">
        <v>0.35</v>
      </c>
      <c r="T22" s="307">
        <v>0.11</v>
      </c>
      <c r="U22" s="131" t="s">
        <v>392</v>
      </c>
    </row>
    <row r="23" spans="2:21" x14ac:dyDescent="0.35">
      <c r="B23" s="8" t="s">
        <v>556</v>
      </c>
      <c r="C23" s="8"/>
      <c r="D23" s="264" t="s">
        <v>165</v>
      </c>
      <c r="E23" s="264" t="s">
        <v>165</v>
      </c>
      <c r="F23" s="264" t="s">
        <v>165</v>
      </c>
      <c r="G23" s="264">
        <v>5620</v>
      </c>
      <c r="H23" s="264"/>
      <c r="I23" s="264" t="s">
        <v>165</v>
      </c>
      <c r="J23" s="264" t="s">
        <v>165</v>
      </c>
      <c r="K23" s="264" t="s">
        <v>165</v>
      </c>
      <c r="L23" s="264"/>
      <c r="M23" s="264">
        <v>3818</v>
      </c>
      <c r="N23" s="264" t="s">
        <v>165</v>
      </c>
      <c r="O23" s="264">
        <v>82</v>
      </c>
      <c r="P23" s="263">
        <v>3900</v>
      </c>
      <c r="Q23" s="264"/>
      <c r="R23" s="307">
        <v>0.98</v>
      </c>
      <c r="S23" s="264" t="s">
        <v>165</v>
      </c>
      <c r="T23" s="307">
        <v>0.02</v>
      </c>
      <c r="U23" s="131" t="s">
        <v>390</v>
      </c>
    </row>
    <row r="24" spans="2:21" x14ac:dyDescent="0.35">
      <c r="B24" s="8" t="s">
        <v>391</v>
      </c>
      <c r="C24" s="8"/>
      <c r="D24" s="264" t="s">
        <v>165</v>
      </c>
      <c r="E24" s="264" t="s">
        <v>165</v>
      </c>
      <c r="F24" s="264" t="s">
        <v>165</v>
      </c>
      <c r="G24" s="264">
        <v>3200</v>
      </c>
      <c r="H24" s="264"/>
      <c r="I24" s="264" t="s">
        <v>165</v>
      </c>
      <c r="J24" s="264" t="s">
        <v>165</v>
      </c>
      <c r="K24" s="264" t="s">
        <v>165</v>
      </c>
      <c r="L24" s="264"/>
      <c r="M24" s="264" t="s">
        <v>165</v>
      </c>
      <c r="N24" s="264" t="s">
        <v>165</v>
      </c>
      <c r="O24" s="264" t="s">
        <v>165</v>
      </c>
      <c r="P24" s="264">
        <v>2700</v>
      </c>
      <c r="Q24" s="264"/>
      <c r="R24" s="264" t="s">
        <v>165</v>
      </c>
      <c r="S24" s="264" t="s">
        <v>165</v>
      </c>
      <c r="T24" s="264" t="s">
        <v>165</v>
      </c>
      <c r="U24" s="131" t="s">
        <v>391</v>
      </c>
    </row>
    <row r="25" spans="2:21" ht="4.5" customHeight="1" x14ac:dyDescent="0.35">
      <c r="B25" s="36"/>
      <c r="C25" s="36"/>
      <c r="D25" s="135"/>
      <c r="E25" s="135"/>
      <c r="F25" s="135"/>
      <c r="G25" s="135"/>
      <c r="H25" s="135"/>
      <c r="I25" s="135"/>
      <c r="J25" s="135"/>
      <c r="K25" s="135"/>
      <c r="L25" s="135"/>
      <c r="M25" s="135"/>
      <c r="N25" s="135"/>
      <c r="O25" s="135"/>
      <c r="P25" s="135"/>
      <c r="Q25" s="135"/>
      <c r="R25" s="135"/>
      <c r="S25" s="135"/>
      <c r="T25" s="135"/>
      <c r="U25" s="36"/>
    </row>
    <row r="26" spans="2:21" x14ac:dyDescent="0.35">
      <c r="B26" s="137" t="s">
        <v>557</v>
      </c>
      <c r="C26" s="8"/>
      <c r="D26" s="138"/>
      <c r="E26" s="138"/>
      <c r="F26" s="138"/>
      <c r="G26" s="138"/>
      <c r="H26" s="138"/>
      <c r="I26" s="138"/>
      <c r="J26" s="138"/>
      <c r="K26" s="138"/>
      <c r="L26" s="138"/>
      <c r="M26" s="138"/>
      <c r="N26" s="138"/>
      <c r="O26" s="138"/>
      <c r="P26" s="138"/>
      <c r="Q26" s="138"/>
      <c r="R26" s="138"/>
      <c r="S26" s="138"/>
      <c r="T26" s="138"/>
      <c r="U26" s="8"/>
    </row>
    <row r="27" spans="2:21" x14ac:dyDescent="0.35">
      <c r="B27" s="137" t="s">
        <v>558</v>
      </c>
      <c r="C27" s="137"/>
      <c r="D27" s="139"/>
      <c r="E27" s="139"/>
      <c r="F27" s="139"/>
      <c r="G27" s="140"/>
      <c r="H27" s="140"/>
      <c r="I27" s="140"/>
      <c r="J27" s="140"/>
      <c r="K27" s="140"/>
      <c r="L27" s="140"/>
      <c r="M27" s="140"/>
      <c r="N27" s="140"/>
      <c r="O27" s="140"/>
      <c r="P27" s="140"/>
      <c r="Q27" s="140"/>
      <c r="R27" s="140"/>
      <c r="S27" s="140"/>
      <c r="T27" s="140"/>
    </row>
    <row r="28" spans="2:21" ht="13.5" customHeight="1" x14ac:dyDescent="0.35">
      <c r="B28" s="137" t="s">
        <v>559</v>
      </c>
      <c r="C28" s="137"/>
      <c r="R28" s="310"/>
      <c r="S28" s="310"/>
    </row>
    <row r="29" spans="2:21" ht="13.5" customHeight="1" x14ac:dyDescent="0.35">
      <c r="B29" s="570" t="s">
        <v>560</v>
      </c>
      <c r="C29" s="570"/>
      <c r="D29" s="570"/>
      <c r="E29" s="570"/>
      <c r="F29" s="570"/>
      <c r="G29" s="570"/>
      <c r="H29" s="570"/>
      <c r="I29" s="570"/>
      <c r="J29" s="570"/>
      <c r="K29" s="570"/>
      <c r="L29" s="570"/>
      <c r="M29" s="570"/>
      <c r="N29" s="570"/>
      <c r="O29" s="570"/>
      <c r="P29" s="570"/>
      <c r="Q29" s="570"/>
      <c r="R29" s="570"/>
      <c r="S29" s="570"/>
      <c r="T29" s="570"/>
      <c r="U29" s="570"/>
    </row>
    <row r="30" spans="2:21" ht="13.5" customHeight="1" x14ac:dyDescent="0.35">
      <c r="B30" s="570"/>
      <c r="C30" s="570"/>
      <c r="D30" s="570"/>
      <c r="E30" s="570"/>
      <c r="F30" s="570"/>
      <c r="G30" s="570"/>
      <c r="H30" s="570"/>
      <c r="I30" s="570"/>
      <c r="J30" s="570"/>
      <c r="K30" s="570"/>
      <c r="L30" s="570"/>
      <c r="M30" s="570"/>
      <c r="N30" s="570"/>
      <c r="O30" s="570"/>
      <c r="P30" s="570"/>
      <c r="Q30" s="570"/>
      <c r="R30" s="570"/>
      <c r="S30" s="570"/>
      <c r="T30" s="570"/>
      <c r="U30" s="570"/>
    </row>
    <row r="31" spans="2:21" ht="13.5" customHeight="1" x14ac:dyDescent="0.35">
      <c r="B31" s="137" t="s">
        <v>561</v>
      </c>
    </row>
  </sheetData>
  <mergeCells count="21">
    <mergeCell ref="B2:U2"/>
    <mergeCell ref="B3:U3"/>
    <mergeCell ref="A4:F4"/>
    <mergeCell ref="B5:C5"/>
    <mergeCell ref="B6:C11"/>
    <mergeCell ref="D6:T6"/>
    <mergeCell ref="U6:U11"/>
    <mergeCell ref="D7:T7"/>
    <mergeCell ref="D8:K8"/>
    <mergeCell ref="M8:T8"/>
    <mergeCell ref="C18:C19"/>
    <mergeCell ref="U18:U19"/>
    <mergeCell ref="B29:U30"/>
    <mergeCell ref="D9:G9"/>
    <mergeCell ref="I9:K9"/>
    <mergeCell ref="M9:P9"/>
    <mergeCell ref="R9:T9"/>
    <mergeCell ref="D10:G10"/>
    <mergeCell ref="I10:K10"/>
    <mergeCell ref="M10:P10"/>
    <mergeCell ref="R10:T10"/>
  </mergeCells>
  <hyperlinks>
    <hyperlink ref="A1" location="Índice!A1" display="Índice" xr:uid="{38530D66-985C-4798-AB7F-6D523DFE777E}"/>
  </hyperlinks>
  <printOptions horizontalCentered="1" verticalCentered="1"/>
  <pageMargins left="0.25" right="0.25" top="0.75" bottom="0.75" header="0.3" footer="0.3"/>
  <pageSetup paperSize="9" scale="91" orientation="landscape"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D5FC315-1C69-464A-B276-10012B12E623}">
  <sheetPr>
    <pageSetUpPr fitToPage="1"/>
  </sheetPr>
  <dimension ref="A1:H79"/>
  <sheetViews>
    <sheetView showGridLines="0" topLeftCell="B1" zoomScaleNormal="100" workbookViewId="0">
      <selection activeCell="C77" sqref="C77"/>
    </sheetView>
  </sheetViews>
  <sheetFormatPr defaultColWidth="8.7109375" defaultRowHeight="18" x14ac:dyDescent="0.35"/>
  <cols>
    <col min="1" max="1" width="11.28515625" style="2" customWidth="1"/>
    <col min="2" max="2" width="63.140625" style="2" bestFit="1" customWidth="1"/>
    <col min="3" max="7" width="10.7109375" style="2" customWidth="1"/>
    <col min="8" max="8" width="82.42578125" style="2" bestFit="1" customWidth="1"/>
    <col min="9" max="16384" width="8.7109375" style="2"/>
  </cols>
  <sheetData>
    <row r="1" spans="1:8" x14ac:dyDescent="0.35">
      <c r="A1" s="15" t="s">
        <v>4</v>
      </c>
      <c r="C1" s="305"/>
    </row>
    <row r="2" spans="1:8" x14ac:dyDescent="0.35">
      <c r="B2" s="578" t="str">
        <f>+Índice!B41</f>
        <v>Quadro 9 - Principais medidas de política orçamental consideradas na projeção do CFP (variações face ao ano anterior, M€)</v>
      </c>
      <c r="C2" s="578"/>
      <c r="D2" s="578"/>
      <c r="E2" s="578"/>
      <c r="F2" s="578"/>
      <c r="G2" s="578"/>
      <c r="H2" s="578"/>
    </row>
    <row r="3" spans="1:8" x14ac:dyDescent="0.35">
      <c r="B3" s="578" t="str">
        <f>+Índice!C41</f>
        <v>Table 9 - Main fiscal policy measures considered in the CFP projection (variations compared to the previous year, M€)</v>
      </c>
      <c r="C3" s="578"/>
      <c r="D3" s="578"/>
      <c r="E3" s="578"/>
      <c r="F3" s="578"/>
      <c r="G3" s="578"/>
      <c r="H3" s="578"/>
    </row>
    <row r="4" spans="1:8" ht="18.75" thickBot="1" x14ac:dyDescent="0.4">
      <c r="B4" s="306" t="s">
        <v>5</v>
      </c>
      <c r="C4" s="306"/>
      <c r="D4" s="306"/>
      <c r="E4" s="306"/>
      <c r="F4" s="306"/>
      <c r="G4" s="306"/>
      <c r="H4" s="484"/>
    </row>
    <row r="5" spans="1:8" x14ac:dyDescent="0.35">
      <c r="B5" s="455" t="s">
        <v>608</v>
      </c>
      <c r="C5" s="456">
        <v>2021</v>
      </c>
      <c r="D5" s="456">
        <v>2022</v>
      </c>
      <c r="E5" s="456">
        <v>2023</v>
      </c>
      <c r="F5" s="456">
        <v>2024</v>
      </c>
      <c r="G5" s="456">
        <v>2025</v>
      </c>
      <c r="H5" s="455" t="s">
        <v>678</v>
      </c>
    </row>
    <row r="6" spans="1:8" x14ac:dyDescent="0.35">
      <c r="B6" s="457" t="s">
        <v>16</v>
      </c>
      <c r="C6" s="458">
        <v>3842</v>
      </c>
      <c r="D6" s="458">
        <v>-458</v>
      </c>
      <c r="E6" s="458">
        <v>225</v>
      </c>
      <c r="F6" s="458">
        <v>-481</v>
      </c>
      <c r="G6" s="458">
        <v>-319</v>
      </c>
      <c r="H6" s="457" t="s">
        <v>17</v>
      </c>
    </row>
    <row r="7" spans="1:8" x14ac:dyDescent="0.35">
      <c r="B7" s="459" t="s">
        <v>609</v>
      </c>
      <c r="C7" s="460">
        <v>-23</v>
      </c>
      <c r="D7" s="460">
        <v>12</v>
      </c>
      <c r="E7" s="460">
        <v>12</v>
      </c>
      <c r="F7" s="460"/>
      <c r="G7" s="460"/>
      <c r="H7" s="459" t="s">
        <v>670</v>
      </c>
    </row>
    <row r="8" spans="1:8" x14ac:dyDescent="0.35">
      <c r="B8" s="459" t="s">
        <v>610</v>
      </c>
      <c r="C8" s="460">
        <v>-150</v>
      </c>
      <c r="D8" s="460"/>
      <c r="E8" s="460"/>
      <c r="F8" s="460"/>
      <c r="G8" s="460"/>
      <c r="H8" s="459" t="s">
        <v>671</v>
      </c>
    </row>
    <row r="9" spans="1:8" x14ac:dyDescent="0.35">
      <c r="B9" s="459" t="s">
        <v>611</v>
      </c>
      <c r="C9" s="460">
        <v>5</v>
      </c>
      <c r="D9" s="460"/>
      <c r="E9" s="460"/>
      <c r="F9" s="460"/>
      <c r="G9" s="460"/>
      <c r="H9" s="459" t="s">
        <v>672</v>
      </c>
    </row>
    <row r="10" spans="1:8" x14ac:dyDescent="0.35">
      <c r="B10" s="459" t="s">
        <v>612</v>
      </c>
      <c r="C10" s="460">
        <v>-58</v>
      </c>
      <c r="D10" s="460"/>
      <c r="E10" s="460"/>
      <c r="F10" s="460"/>
      <c r="G10" s="460"/>
      <c r="H10" s="459" t="s">
        <v>673</v>
      </c>
    </row>
    <row r="11" spans="1:8" x14ac:dyDescent="0.35">
      <c r="B11" s="459" t="s">
        <v>613</v>
      </c>
      <c r="C11" s="460"/>
      <c r="D11" s="460">
        <v>-33</v>
      </c>
      <c r="E11" s="460"/>
      <c r="F11" s="460"/>
      <c r="G11" s="460"/>
      <c r="H11" s="459" t="s">
        <v>674</v>
      </c>
    </row>
    <row r="12" spans="1:8" x14ac:dyDescent="0.35">
      <c r="B12" s="459" t="s">
        <v>614</v>
      </c>
      <c r="C12" s="460">
        <v>-200</v>
      </c>
      <c r="D12" s="460"/>
      <c r="E12" s="460"/>
      <c r="F12" s="460"/>
      <c r="G12" s="460"/>
      <c r="H12" s="459" t="s">
        <v>675</v>
      </c>
    </row>
    <row r="13" spans="1:8" x14ac:dyDescent="0.35">
      <c r="B13" s="459" t="s">
        <v>615</v>
      </c>
      <c r="C13" s="460">
        <v>-16</v>
      </c>
      <c r="D13" s="460"/>
      <c r="E13" s="460"/>
      <c r="F13" s="460"/>
      <c r="G13" s="460"/>
      <c r="H13" s="459" t="s">
        <v>676</v>
      </c>
    </row>
    <row r="14" spans="1:8" x14ac:dyDescent="0.35">
      <c r="B14" s="459" t="s">
        <v>616</v>
      </c>
      <c r="C14" s="460">
        <v>-24</v>
      </c>
      <c r="D14" s="460"/>
      <c r="E14" s="460"/>
      <c r="F14" s="460"/>
      <c r="G14" s="460"/>
      <c r="H14" s="459" t="s">
        <v>677</v>
      </c>
    </row>
    <row r="15" spans="1:8" x14ac:dyDescent="0.35">
      <c r="B15" s="459" t="s">
        <v>617</v>
      </c>
      <c r="C15" s="460">
        <v>38</v>
      </c>
      <c r="D15" s="460"/>
      <c r="E15" s="460"/>
      <c r="F15" s="460"/>
      <c r="G15" s="460"/>
      <c r="H15" s="459" t="s">
        <v>679</v>
      </c>
    </row>
    <row r="16" spans="1:8" x14ac:dyDescent="0.35">
      <c r="B16" s="461" t="s">
        <v>618</v>
      </c>
      <c r="C16" s="460">
        <v>-10</v>
      </c>
      <c r="D16" s="460"/>
      <c r="E16" s="460"/>
      <c r="F16" s="460"/>
      <c r="G16" s="460"/>
      <c r="H16" s="461" t="s">
        <v>680</v>
      </c>
    </row>
    <row r="17" spans="2:8" x14ac:dyDescent="0.35">
      <c r="B17" s="461" t="s">
        <v>619</v>
      </c>
      <c r="C17" s="460">
        <v>695</v>
      </c>
      <c r="D17" s="460"/>
      <c r="E17" s="460"/>
      <c r="F17" s="460"/>
      <c r="G17" s="460"/>
      <c r="H17" s="461" t="s">
        <v>722</v>
      </c>
    </row>
    <row r="18" spans="2:8" x14ac:dyDescent="0.35">
      <c r="B18" s="459" t="s">
        <v>620</v>
      </c>
      <c r="C18" s="462"/>
      <c r="D18" s="460">
        <v>10</v>
      </c>
      <c r="E18" s="460"/>
      <c r="F18" s="460"/>
      <c r="G18" s="460"/>
      <c r="H18" s="459" t="s">
        <v>681</v>
      </c>
    </row>
    <row r="19" spans="2:8" x14ac:dyDescent="0.35">
      <c r="B19" s="459" t="s">
        <v>621</v>
      </c>
      <c r="C19" s="460">
        <v>-208</v>
      </c>
      <c r="D19" s="460">
        <v>16</v>
      </c>
      <c r="E19" s="460">
        <v>128</v>
      </c>
      <c r="F19" s="460">
        <v>30</v>
      </c>
      <c r="G19" s="460">
        <v>12</v>
      </c>
      <c r="H19" s="459" t="s">
        <v>682</v>
      </c>
    </row>
    <row r="20" spans="2:8" x14ac:dyDescent="0.35">
      <c r="B20" s="459" t="s">
        <v>622</v>
      </c>
      <c r="C20" s="462"/>
      <c r="D20" s="460">
        <v>15</v>
      </c>
      <c r="E20" s="460"/>
      <c r="F20" s="460"/>
      <c r="G20" s="460"/>
      <c r="H20" s="459" t="s">
        <v>683</v>
      </c>
    </row>
    <row r="21" spans="2:8" x14ac:dyDescent="0.35">
      <c r="B21" s="459" t="s">
        <v>623</v>
      </c>
      <c r="C21" s="460">
        <v>99</v>
      </c>
      <c r="D21" s="460">
        <v>-99</v>
      </c>
      <c r="E21" s="460"/>
      <c r="F21" s="460"/>
      <c r="G21" s="460"/>
      <c r="H21" s="459" t="s">
        <v>718</v>
      </c>
    </row>
    <row r="22" spans="2:8" x14ac:dyDescent="0.35">
      <c r="B22" s="459" t="s">
        <v>624</v>
      </c>
      <c r="C22" s="460">
        <v>-10</v>
      </c>
      <c r="D22" s="460">
        <v>-44</v>
      </c>
      <c r="E22" s="460"/>
      <c r="F22" s="460"/>
      <c r="G22" s="460"/>
      <c r="H22" s="459" t="s">
        <v>684</v>
      </c>
    </row>
    <row r="23" spans="2:8" x14ac:dyDescent="0.35">
      <c r="B23" s="459" t="s">
        <v>625</v>
      </c>
      <c r="C23" s="460">
        <v>363</v>
      </c>
      <c r="D23" s="460">
        <v>98</v>
      </c>
      <c r="E23" s="460">
        <v>-52</v>
      </c>
      <c r="F23" s="460">
        <v>-187</v>
      </c>
      <c r="G23" s="460">
        <v>-146</v>
      </c>
      <c r="H23" s="459" t="s">
        <v>685</v>
      </c>
    </row>
    <row r="24" spans="2:8" x14ac:dyDescent="0.35">
      <c r="B24" s="459" t="s">
        <v>686</v>
      </c>
      <c r="C24" s="460">
        <v>1826</v>
      </c>
      <c r="D24" s="460">
        <v>-1857</v>
      </c>
      <c r="E24" s="460">
        <v>-200</v>
      </c>
      <c r="F24" s="460"/>
      <c r="G24" s="460"/>
      <c r="H24" s="459" t="s">
        <v>687</v>
      </c>
    </row>
    <row r="25" spans="2:8" x14ac:dyDescent="0.35">
      <c r="B25" s="459" t="s">
        <v>626</v>
      </c>
      <c r="C25" s="460">
        <v>401</v>
      </c>
      <c r="D25" s="460">
        <v>1999</v>
      </c>
      <c r="E25" s="460">
        <v>337</v>
      </c>
      <c r="F25" s="460">
        <v>-324</v>
      </c>
      <c r="G25" s="460">
        <v>-185</v>
      </c>
      <c r="H25" s="459" t="s">
        <v>688</v>
      </c>
    </row>
    <row r="26" spans="2:8" x14ac:dyDescent="0.35">
      <c r="B26" s="459" t="s">
        <v>627</v>
      </c>
      <c r="C26" s="460">
        <v>157</v>
      </c>
      <c r="D26" s="460">
        <v>348</v>
      </c>
      <c r="E26" s="460"/>
      <c r="F26" s="460"/>
      <c r="G26" s="460"/>
      <c r="H26" s="459" t="s">
        <v>689</v>
      </c>
    </row>
    <row r="27" spans="2:8" x14ac:dyDescent="0.35">
      <c r="B27" s="459" t="s">
        <v>628</v>
      </c>
      <c r="C27" s="460">
        <v>22</v>
      </c>
      <c r="D27" s="460">
        <v>49</v>
      </c>
      <c r="E27" s="460"/>
      <c r="F27" s="460"/>
      <c r="G27" s="460"/>
      <c r="H27" s="459" t="s">
        <v>690</v>
      </c>
    </row>
    <row r="28" spans="2:8" x14ac:dyDescent="0.35">
      <c r="B28" s="459" t="s">
        <v>629</v>
      </c>
      <c r="C28" s="460">
        <v>-111</v>
      </c>
      <c r="D28" s="460">
        <v>179</v>
      </c>
      <c r="E28" s="460"/>
      <c r="F28" s="460"/>
      <c r="G28" s="460"/>
      <c r="H28" s="459" t="s">
        <v>691</v>
      </c>
    </row>
    <row r="29" spans="2:8" x14ac:dyDescent="0.35">
      <c r="B29" s="459" t="s">
        <v>630</v>
      </c>
      <c r="C29" s="460">
        <v>-23</v>
      </c>
      <c r="D29" s="460"/>
      <c r="E29" s="460"/>
      <c r="F29" s="460"/>
      <c r="G29" s="460"/>
      <c r="H29" s="459" t="s">
        <v>692</v>
      </c>
    </row>
    <row r="30" spans="2:8" x14ac:dyDescent="0.35">
      <c r="B30" s="459" t="s">
        <v>631</v>
      </c>
      <c r="C30" s="460">
        <v>-47</v>
      </c>
      <c r="D30" s="460"/>
      <c r="E30" s="460"/>
      <c r="F30" s="460"/>
      <c r="G30" s="460"/>
      <c r="H30" s="459" t="s">
        <v>693</v>
      </c>
    </row>
    <row r="31" spans="2:8" x14ac:dyDescent="0.35">
      <c r="B31" s="459"/>
      <c r="C31" s="459"/>
      <c r="D31" s="460"/>
      <c r="E31" s="460"/>
      <c r="F31" s="460"/>
      <c r="G31" s="460"/>
      <c r="H31" s="459"/>
    </row>
    <row r="32" spans="2:8" x14ac:dyDescent="0.35">
      <c r="B32" s="463" t="s">
        <v>632</v>
      </c>
      <c r="C32" s="464">
        <v>1115</v>
      </c>
      <c r="D32" s="464">
        <v>-1151</v>
      </c>
      <c r="E32" s="464"/>
      <c r="F32" s="460"/>
      <c r="G32" s="460"/>
      <c r="H32" s="463" t="s">
        <v>666</v>
      </c>
    </row>
    <row r="33" spans="2:8" x14ac:dyDescent="0.35">
      <c r="B33" s="459" t="s">
        <v>633</v>
      </c>
      <c r="C33" s="460">
        <v>1088</v>
      </c>
      <c r="D33" s="460">
        <v>-1088</v>
      </c>
      <c r="E33" s="460"/>
      <c r="F33" s="460"/>
      <c r="G33" s="460"/>
      <c r="H33" s="459" t="s">
        <v>694</v>
      </c>
    </row>
    <row r="34" spans="2:8" x14ac:dyDescent="0.35">
      <c r="B34" s="459" t="s">
        <v>634</v>
      </c>
      <c r="C34" s="460">
        <v>27</v>
      </c>
      <c r="D34" s="460">
        <v>-63</v>
      </c>
      <c r="E34" s="460"/>
      <c r="F34" s="460"/>
      <c r="G34" s="460"/>
      <c r="H34" s="459" t="s">
        <v>695</v>
      </c>
    </row>
    <row r="35" spans="2:8" x14ac:dyDescent="0.35">
      <c r="B35" s="465"/>
      <c r="C35" s="465"/>
      <c r="D35" s="466"/>
      <c r="E35" s="467"/>
      <c r="F35" s="466"/>
      <c r="G35" s="466"/>
      <c r="H35" s="465"/>
    </row>
    <row r="36" spans="2:8" x14ac:dyDescent="0.35">
      <c r="B36" s="457" t="s">
        <v>20</v>
      </c>
      <c r="C36" s="458">
        <v>2941</v>
      </c>
      <c r="D36" s="458">
        <v>-2962</v>
      </c>
      <c r="E36" s="458">
        <v>-1752</v>
      </c>
      <c r="F36" s="458">
        <v>-890</v>
      </c>
      <c r="G36" s="458">
        <v>-670</v>
      </c>
      <c r="H36" s="457" t="s">
        <v>21</v>
      </c>
    </row>
    <row r="37" spans="2:8" x14ac:dyDescent="0.35">
      <c r="B37" s="461" t="s">
        <v>635</v>
      </c>
      <c r="C37" s="460">
        <v>-13</v>
      </c>
      <c r="D37" s="460"/>
      <c r="E37" s="460"/>
      <c r="F37" s="460"/>
      <c r="G37" s="460"/>
      <c r="H37" s="461" t="s">
        <v>721</v>
      </c>
    </row>
    <row r="38" spans="2:8" x14ac:dyDescent="0.35">
      <c r="B38" s="459" t="s">
        <v>636</v>
      </c>
      <c r="C38" s="468">
        <v>400</v>
      </c>
      <c r="D38" s="469">
        <v>-200</v>
      </c>
      <c r="E38" s="469">
        <v>-200</v>
      </c>
      <c r="F38" s="461"/>
      <c r="G38" s="461"/>
      <c r="H38" s="459" t="s">
        <v>696</v>
      </c>
    </row>
    <row r="39" spans="2:8" x14ac:dyDescent="0.35">
      <c r="B39" s="459" t="s">
        <v>637</v>
      </c>
      <c r="C39" s="468">
        <v>-17</v>
      </c>
      <c r="D39" s="469">
        <v>-624</v>
      </c>
      <c r="E39" s="469"/>
      <c r="F39" s="461"/>
      <c r="G39" s="461"/>
      <c r="H39" s="459" t="s">
        <v>719</v>
      </c>
    </row>
    <row r="40" spans="2:8" x14ac:dyDescent="0.35">
      <c r="B40" s="459" t="s">
        <v>638</v>
      </c>
      <c r="C40" s="460">
        <v>-135</v>
      </c>
      <c r="D40" s="460">
        <v>-80</v>
      </c>
      <c r="E40" s="460">
        <v>-65</v>
      </c>
      <c r="F40" s="460">
        <v>-60</v>
      </c>
      <c r="G40" s="460">
        <v>-60</v>
      </c>
      <c r="H40" s="459" t="s">
        <v>720</v>
      </c>
    </row>
    <row r="41" spans="2:8" x14ac:dyDescent="0.35">
      <c r="B41" s="461" t="s">
        <v>639</v>
      </c>
      <c r="C41" s="460">
        <v>320</v>
      </c>
      <c r="D41" s="460"/>
      <c r="E41" s="460"/>
      <c r="F41" s="460"/>
      <c r="G41" s="460"/>
      <c r="H41" s="461" t="s">
        <v>723</v>
      </c>
    </row>
    <row r="42" spans="2:8" x14ac:dyDescent="0.35">
      <c r="B42" s="459" t="s">
        <v>623</v>
      </c>
      <c r="C42" s="460">
        <v>125</v>
      </c>
      <c r="D42" s="460">
        <v>-270</v>
      </c>
      <c r="E42" s="460"/>
      <c r="F42" s="460"/>
      <c r="G42" s="460"/>
      <c r="H42" s="459" t="s">
        <v>718</v>
      </c>
    </row>
    <row r="43" spans="2:8" x14ac:dyDescent="0.35">
      <c r="B43" s="459" t="s">
        <v>617</v>
      </c>
      <c r="C43" s="460">
        <v>89</v>
      </c>
      <c r="D43" s="460"/>
      <c r="E43" s="460"/>
      <c r="F43" s="460"/>
      <c r="G43" s="460"/>
      <c r="H43" s="459" t="s">
        <v>679</v>
      </c>
    </row>
    <row r="44" spans="2:8" x14ac:dyDescent="0.35">
      <c r="B44" s="459" t="s">
        <v>640</v>
      </c>
      <c r="C44" s="459"/>
      <c r="D44" s="460">
        <v>20</v>
      </c>
      <c r="E44" s="460"/>
      <c r="F44" s="460"/>
      <c r="G44" s="460"/>
      <c r="H44" s="459" t="s">
        <v>717</v>
      </c>
    </row>
    <row r="45" spans="2:8" x14ac:dyDescent="0.35">
      <c r="B45" s="459" t="s">
        <v>641</v>
      </c>
      <c r="C45" s="459"/>
      <c r="D45" s="460">
        <v>8</v>
      </c>
      <c r="E45" s="460"/>
      <c r="F45" s="460"/>
      <c r="G45" s="460"/>
      <c r="H45" s="459" t="s">
        <v>716</v>
      </c>
    </row>
    <row r="46" spans="2:8" x14ac:dyDescent="0.35">
      <c r="B46" s="459" t="s">
        <v>642</v>
      </c>
      <c r="C46" s="459"/>
      <c r="D46" s="460">
        <v>10</v>
      </c>
      <c r="E46" s="460"/>
      <c r="F46" s="460"/>
      <c r="G46" s="460"/>
      <c r="H46" s="459" t="s">
        <v>715</v>
      </c>
    </row>
    <row r="47" spans="2:8" x14ac:dyDescent="0.35">
      <c r="B47" s="459" t="s">
        <v>643</v>
      </c>
      <c r="C47" s="459"/>
      <c r="D47" s="460">
        <v>13</v>
      </c>
      <c r="E47" s="460"/>
      <c r="F47" s="460"/>
      <c r="G47" s="460"/>
      <c r="H47" s="459" t="s">
        <v>714</v>
      </c>
    </row>
    <row r="48" spans="2:8" x14ac:dyDescent="0.35">
      <c r="B48" s="459" t="s">
        <v>644</v>
      </c>
      <c r="C48" s="459"/>
      <c r="D48" s="460">
        <v>99</v>
      </c>
      <c r="E48" s="460"/>
      <c r="F48" s="460"/>
      <c r="G48" s="460"/>
      <c r="H48" s="459" t="s">
        <v>713</v>
      </c>
    </row>
    <row r="49" spans="2:8" x14ac:dyDescent="0.35">
      <c r="B49" s="459" t="s">
        <v>645</v>
      </c>
      <c r="C49" s="460">
        <v>885</v>
      </c>
      <c r="D49" s="460">
        <v>-3040</v>
      </c>
      <c r="E49" s="460"/>
      <c r="F49" s="470"/>
      <c r="G49" s="471"/>
      <c r="H49" s="459" t="s">
        <v>712</v>
      </c>
    </row>
    <row r="50" spans="2:8" x14ac:dyDescent="0.35">
      <c r="B50" s="459" t="s">
        <v>646</v>
      </c>
      <c r="C50" s="460">
        <v>121</v>
      </c>
      <c r="D50" s="460">
        <v>-121</v>
      </c>
      <c r="E50" s="460"/>
      <c r="F50" s="460"/>
      <c r="G50" s="460"/>
      <c r="H50" s="459" t="s">
        <v>711</v>
      </c>
    </row>
    <row r="51" spans="2:8" x14ac:dyDescent="0.35">
      <c r="B51" s="459" t="s">
        <v>647</v>
      </c>
      <c r="C51" s="460">
        <v>-126</v>
      </c>
      <c r="D51" s="460"/>
      <c r="E51" s="460"/>
      <c r="F51" s="460"/>
      <c r="G51" s="460"/>
      <c r="H51" s="459" t="s">
        <v>710</v>
      </c>
    </row>
    <row r="52" spans="2:8" x14ac:dyDescent="0.35">
      <c r="B52" s="459" t="s">
        <v>648</v>
      </c>
      <c r="C52" s="460">
        <v>655</v>
      </c>
      <c r="D52" s="460">
        <v>-974</v>
      </c>
      <c r="E52" s="470"/>
      <c r="F52" s="460"/>
      <c r="G52" s="460"/>
      <c r="H52" s="459" t="s">
        <v>709</v>
      </c>
    </row>
    <row r="53" spans="2:8" x14ac:dyDescent="0.35">
      <c r="B53" s="459" t="s">
        <v>649</v>
      </c>
      <c r="C53" s="460">
        <v>294</v>
      </c>
      <c r="D53" s="460"/>
      <c r="E53" s="460"/>
      <c r="F53" s="460"/>
      <c r="G53" s="460"/>
      <c r="H53" s="459" t="s">
        <v>649</v>
      </c>
    </row>
    <row r="54" spans="2:8" x14ac:dyDescent="0.35">
      <c r="B54" s="459" t="s">
        <v>650</v>
      </c>
      <c r="C54" s="460">
        <v>921</v>
      </c>
      <c r="D54" s="460">
        <v>501</v>
      </c>
      <c r="E54" s="460">
        <v>-202</v>
      </c>
      <c r="F54" s="460">
        <v>-506</v>
      </c>
      <c r="G54" s="460">
        <v>-395</v>
      </c>
      <c r="H54" s="459" t="s">
        <v>708</v>
      </c>
    </row>
    <row r="55" spans="2:8" x14ac:dyDescent="0.35">
      <c r="B55" s="459" t="s">
        <v>651</v>
      </c>
      <c r="C55" s="460">
        <v>70</v>
      </c>
      <c r="D55" s="472"/>
      <c r="E55" s="460">
        <v>30</v>
      </c>
      <c r="F55" s="460"/>
      <c r="G55" s="460">
        <v>-30</v>
      </c>
      <c r="H55" s="459" t="s">
        <v>707</v>
      </c>
    </row>
    <row r="56" spans="2:8" x14ac:dyDescent="0.35">
      <c r="B56" s="459" t="s">
        <v>626</v>
      </c>
      <c r="C56" s="460">
        <v>401</v>
      </c>
      <c r="D56" s="460">
        <v>1999</v>
      </c>
      <c r="E56" s="460">
        <v>337</v>
      </c>
      <c r="F56" s="460">
        <v>-324</v>
      </c>
      <c r="G56" s="460">
        <v>-185</v>
      </c>
      <c r="H56" s="459" t="s">
        <v>688</v>
      </c>
    </row>
    <row r="57" spans="2:8" x14ac:dyDescent="0.35">
      <c r="B57" s="459" t="s">
        <v>652</v>
      </c>
      <c r="C57" s="460">
        <v>208</v>
      </c>
      <c r="D57" s="460">
        <v>-347</v>
      </c>
      <c r="E57" s="460"/>
      <c r="F57" s="460"/>
      <c r="G57" s="460"/>
      <c r="H57" s="459" t="s">
        <v>706</v>
      </c>
    </row>
    <row r="58" spans="2:8" x14ac:dyDescent="0.35">
      <c r="B58" s="459" t="s">
        <v>653</v>
      </c>
      <c r="C58" s="459"/>
      <c r="D58" s="460">
        <v>490</v>
      </c>
      <c r="E58" s="460">
        <v>-490</v>
      </c>
      <c r="F58" s="460"/>
      <c r="G58" s="460"/>
      <c r="H58" s="459" t="s">
        <v>705</v>
      </c>
    </row>
    <row r="59" spans="2:8" x14ac:dyDescent="0.35">
      <c r="B59" s="459" t="s">
        <v>654</v>
      </c>
      <c r="C59" s="459"/>
      <c r="D59" s="460">
        <v>53</v>
      </c>
      <c r="E59" s="460">
        <v>-53</v>
      </c>
      <c r="F59" s="460"/>
      <c r="G59" s="460"/>
      <c r="H59" s="459" t="s">
        <v>704</v>
      </c>
    </row>
    <row r="60" spans="2:8" x14ac:dyDescent="0.35">
      <c r="B60" s="459" t="s">
        <v>655</v>
      </c>
      <c r="C60" s="461"/>
      <c r="D60" s="460">
        <v>22</v>
      </c>
      <c r="E60" s="460"/>
      <c r="F60" s="460"/>
      <c r="G60" s="460"/>
      <c r="H60" s="459" t="s">
        <v>703</v>
      </c>
    </row>
    <row r="61" spans="2:8" x14ac:dyDescent="0.35">
      <c r="B61" s="459" t="s">
        <v>656</v>
      </c>
      <c r="C61" s="460">
        <v>-161</v>
      </c>
      <c r="D61" s="460">
        <v>-150</v>
      </c>
      <c r="E61" s="460"/>
      <c r="F61" s="460"/>
      <c r="G61" s="460"/>
      <c r="H61" s="459" t="s">
        <v>702</v>
      </c>
    </row>
    <row r="62" spans="2:8" x14ac:dyDescent="0.35">
      <c r="B62" s="459" t="s">
        <v>657</v>
      </c>
      <c r="C62" s="460">
        <v>-202</v>
      </c>
      <c r="D62" s="460">
        <v>-8</v>
      </c>
      <c r="E62" s="460">
        <v>-990</v>
      </c>
      <c r="F62" s="460"/>
      <c r="G62" s="460"/>
      <c r="H62" s="459" t="s">
        <v>701</v>
      </c>
    </row>
    <row r="63" spans="2:8" x14ac:dyDescent="0.35">
      <c r="B63" s="459"/>
      <c r="C63" s="459"/>
      <c r="D63" s="464"/>
      <c r="E63" s="460"/>
      <c r="F63" s="464"/>
      <c r="G63" s="460"/>
      <c r="H63" s="459"/>
    </row>
    <row r="64" spans="2:8" x14ac:dyDescent="0.35">
      <c r="B64" s="463" t="s">
        <v>658</v>
      </c>
      <c r="C64" s="464">
        <v>-895</v>
      </c>
      <c r="D64" s="464">
        <v>-360</v>
      </c>
      <c r="E64" s="464">
        <v>-119</v>
      </c>
      <c r="F64" s="464"/>
      <c r="G64" s="464"/>
      <c r="H64" s="463" t="s">
        <v>667</v>
      </c>
    </row>
    <row r="65" spans="2:8" x14ac:dyDescent="0.35">
      <c r="B65" s="459" t="s">
        <v>659</v>
      </c>
      <c r="C65" s="460">
        <v>-718</v>
      </c>
      <c r="D65" s="460">
        <v>-317</v>
      </c>
      <c r="E65" s="460"/>
      <c r="F65" s="460"/>
      <c r="G65" s="460"/>
      <c r="H65" s="459" t="s">
        <v>697</v>
      </c>
    </row>
    <row r="66" spans="2:8" x14ac:dyDescent="0.35">
      <c r="B66" s="459" t="s">
        <v>660</v>
      </c>
      <c r="C66" s="460">
        <v>-114</v>
      </c>
      <c r="D66" s="460"/>
      <c r="E66" s="460"/>
      <c r="F66" s="460"/>
      <c r="G66" s="460"/>
      <c r="H66" s="459" t="s">
        <v>699</v>
      </c>
    </row>
    <row r="67" spans="2:8" x14ac:dyDescent="0.35">
      <c r="B67" s="459" t="s">
        <v>661</v>
      </c>
      <c r="C67" s="460">
        <v>-81</v>
      </c>
      <c r="D67" s="460"/>
      <c r="E67" s="460"/>
      <c r="F67" s="460"/>
      <c r="G67" s="460"/>
      <c r="H67" s="459" t="s">
        <v>700</v>
      </c>
    </row>
    <row r="68" spans="2:8" x14ac:dyDescent="0.35">
      <c r="B68" s="459" t="s">
        <v>662</v>
      </c>
      <c r="C68" s="460">
        <v>19</v>
      </c>
      <c r="D68" s="460">
        <v>-43</v>
      </c>
      <c r="E68" s="460">
        <v>-119</v>
      </c>
      <c r="F68" s="464"/>
      <c r="G68" s="460"/>
      <c r="H68" s="459" t="s">
        <v>698</v>
      </c>
    </row>
    <row r="69" spans="2:8" x14ac:dyDescent="0.35">
      <c r="B69" s="459"/>
      <c r="C69" s="459"/>
      <c r="D69" s="464"/>
      <c r="E69" s="460"/>
      <c r="F69" s="464"/>
      <c r="G69" s="460"/>
      <c r="H69" s="459"/>
    </row>
    <row r="70" spans="2:8" x14ac:dyDescent="0.35">
      <c r="B70" s="457" t="s">
        <v>663</v>
      </c>
      <c r="C70" s="473">
        <v>901</v>
      </c>
      <c r="D70" s="473">
        <v>2504</v>
      </c>
      <c r="E70" s="473">
        <v>1977</v>
      </c>
      <c r="F70" s="473">
        <v>409</v>
      </c>
      <c r="G70" s="473">
        <v>351</v>
      </c>
      <c r="H70" s="457" t="s">
        <v>663</v>
      </c>
    </row>
    <row r="71" spans="2:8" ht="9" customHeight="1" x14ac:dyDescent="0.35">
      <c r="B71" s="474"/>
      <c r="C71" s="475"/>
      <c r="D71" s="475"/>
      <c r="E71" s="476"/>
      <c r="F71" s="475"/>
      <c r="G71" s="475"/>
      <c r="H71" s="474"/>
    </row>
    <row r="72" spans="2:8" x14ac:dyDescent="0.35">
      <c r="B72" s="477" t="s">
        <v>664</v>
      </c>
      <c r="C72" s="477"/>
      <c r="D72" s="235"/>
      <c r="E72" s="234"/>
      <c r="F72" s="234"/>
      <c r="G72" s="234"/>
      <c r="H72" s="477" t="s">
        <v>668</v>
      </c>
    </row>
    <row r="73" spans="2:8" x14ac:dyDescent="0.35">
      <c r="B73" s="478" t="s">
        <v>16</v>
      </c>
      <c r="C73" s="479">
        <v>2666</v>
      </c>
      <c r="D73" s="479">
        <v>-1401</v>
      </c>
      <c r="E73" s="479">
        <v>-189</v>
      </c>
      <c r="F73" s="479"/>
      <c r="G73" s="479"/>
      <c r="H73" s="478" t="s">
        <v>17</v>
      </c>
    </row>
    <row r="74" spans="2:8" x14ac:dyDescent="0.35">
      <c r="B74" s="478" t="s">
        <v>20</v>
      </c>
      <c r="C74" s="479">
        <v>2252</v>
      </c>
      <c r="D74" s="479">
        <v>-5088</v>
      </c>
      <c r="E74" s="479">
        <v>-690</v>
      </c>
      <c r="F74" s="479"/>
      <c r="G74" s="479"/>
      <c r="H74" s="478" t="s">
        <v>21</v>
      </c>
    </row>
    <row r="75" spans="2:8" x14ac:dyDescent="0.35">
      <c r="B75" s="478" t="s">
        <v>46</v>
      </c>
      <c r="C75" s="479">
        <v>415</v>
      </c>
      <c r="D75" s="479">
        <v>3687</v>
      </c>
      <c r="E75" s="479">
        <v>502</v>
      </c>
      <c r="F75" s="480"/>
      <c r="G75" s="480"/>
      <c r="H75" s="478" t="s">
        <v>596</v>
      </c>
    </row>
    <row r="76" spans="2:8" x14ac:dyDescent="0.35">
      <c r="B76" s="478"/>
      <c r="C76" s="478"/>
      <c r="D76" s="480"/>
      <c r="E76" s="480"/>
      <c r="F76" s="480"/>
      <c r="G76" s="480"/>
      <c r="H76" s="478"/>
    </row>
    <row r="77" spans="2:8" ht="18.75" thickBot="1" x14ac:dyDescent="0.4">
      <c r="B77" s="481" t="s">
        <v>665</v>
      </c>
      <c r="C77" s="482">
        <v>2010</v>
      </c>
      <c r="D77" s="482">
        <v>-791</v>
      </c>
      <c r="E77" s="482">
        <v>119</v>
      </c>
      <c r="F77" s="483"/>
      <c r="G77" s="483"/>
      <c r="H77" s="481" t="s">
        <v>669</v>
      </c>
    </row>
    <row r="78" spans="2:8" ht="90.75" customHeight="1" x14ac:dyDescent="0.35">
      <c r="B78" s="576" t="s">
        <v>724</v>
      </c>
      <c r="C78" s="576"/>
      <c r="D78" s="576"/>
      <c r="E78" s="576"/>
      <c r="F78" s="576"/>
      <c r="G78" s="576"/>
      <c r="H78" s="576"/>
    </row>
    <row r="79" spans="2:8" ht="86.25" customHeight="1" x14ac:dyDescent="0.35">
      <c r="B79" s="577" t="s">
        <v>725</v>
      </c>
      <c r="C79" s="577"/>
      <c r="D79" s="577"/>
      <c r="E79" s="577"/>
      <c r="F79" s="577"/>
      <c r="G79" s="577"/>
      <c r="H79" s="577"/>
    </row>
  </sheetData>
  <mergeCells count="4">
    <mergeCell ref="B78:H78"/>
    <mergeCell ref="B79:H79"/>
    <mergeCell ref="B2:H2"/>
    <mergeCell ref="B3:H3"/>
  </mergeCells>
  <hyperlinks>
    <hyperlink ref="A1" location="Índice!A1" display="Índice" xr:uid="{A732976D-D8E1-49A6-BCB6-6CD3F0F54672}"/>
  </hyperlinks>
  <pageMargins left="0.70866141732283472" right="0.70866141732283472" top="0.74803149606299213" bottom="0.74803149606299213" header="0.31496062992125984" footer="0.31496062992125984"/>
  <pageSetup paperSize="9" scale="48" orientation="portrait"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7E23A1-45E0-4913-919E-4B2681A666D8}">
  <sheetPr>
    <pageSetUpPr fitToPage="1"/>
  </sheetPr>
  <dimension ref="A1:J39"/>
  <sheetViews>
    <sheetView showGridLines="0" zoomScaleNormal="100" workbookViewId="0">
      <selection activeCell="C20" sqref="C20"/>
    </sheetView>
  </sheetViews>
  <sheetFormatPr defaultColWidth="9.5703125" defaultRowHeight="16.5" x14ac:dyDescent="0.35"/>
  <cols>
    <col min="1" max="1" width="6.28515625" style="234" bestFit="1" customWidth="1"/>
    <col min="2" max="2" width="51.28515625" style="234" bestFit="1" customWidth="1"/>
    <col min="3" max="8" width="5.28515625" style="234" bestFit="1" customWidth="1"/>
    <col min="9" max="9" width="5.28515625" style="234" customWidth="1"/>
    <col min="10" max="10" width="51.28515625" style="234" customWidth="1"/>
    <col min="11" max="16384" width="9.5703125" style="234"/>
  </cols>
  <sheetData>
    <row r="1" spans="1:10" x14ac:dyDescent="0.35">
      <c r="A1" s="15" t="s">
        <v>4</v>
      </c>
    </row>
    <row r="2" spans="1:10" ht="12.6" customHeight="1" x14ac:dyDescent="0.35">
      <c r="D2" s="265"/>
      <c r="E2" s="265"/>
      <c r="F2" s="265"/>
      <c r="G2" s="265"/>
      <c r="H2" s="265"/>
      <c r="I2" s="265"/>
      <c r="J2" s="265"/>
    </row>
    <row r="3" spans="1:10" ht="12.6" customHeight="1" x14ac:dyDescent="0.35">
      <c r="B3" s="493" t="str">
        <f>+Índice!B42</f>
        <v>Quadro 10 - Medidas one-off (em % do PIB)</v>
      </c>
      <c r="C3" s="493"/>
      <c r="D3" s="493"/>
      <c r="E3" s="493"/>
      <c r="F3" s="493"/>
      <c r="G3" s="493"/>
      <c r="H3" s="493"/>
      <c r="I3" s="493"/>
      <c r="J3" s="493"/>
    </row>
    <row r="4" spans="1:10" ht="12.6" customHeight="1" x14ac:dyDescent="0.35">
      <c r="B4" s="493" t="str">
        <f>+Índice!C42</f>
        <v>Table 10 - One-off measures (as % of GDP)</v>
      </c>
      <c r="C4" s="493"/>
      <c r="D4" s="493"/>
      <c r="E4" s="493"/>
      <c r="F4" s="493"/>
      <c r="G4" s="493"/>
      <c r="H4" s="493"/>
      <c r="I4" s="493"/>
      <c r="J4" s="493"/>
    </row>
    <row r="5" spans="1:10" x14ac:dyDescent="0.35">
      <c r="B5" s="266" t="s">
        <v>5</v>
      </c>
      <c r="C5" s="267"/>
    </row>
    <row r="6" spans="1:10" ht="16.149999999999999" customHeight="1" x14ac:dyDescent="0.35">
      <c r="B6" s="268"/>
      <c r="C6" s="531" t="s">
        <v>562</v>
      </c>
      <c r="D6" s="531"/>
      <c r="E6" s="531"/>
      <c r="F6" s="531"/>
      <c r="G6" s="531"/>
      <c r="H6" s="531"/>
      <c r="I6" s="531"/>
      <c r="J6" s="269"/>
    </row>
    <row r="7" spans="1:10" ht="16.149999999999999" customHeight="1" x14ac:dyDescent="0.35">
      <c r="B7" s="270"/>
      <c r="C7" s="286">
        <v>2016</v>
      </c>
      <c r="D7" s="286">
        <v>2017</v>
      </c>
      <c r="E7" s="286">
        <v>2018</v>
      </c>
      <c r="F7" s="286">
        <v>2019</v>
      </c>
      <c r="G7" s="286">
        <v>2020</v>
      </c>
      <c r="H7" s="286">
        <v>2021</v>
      </c>
      <c r="I7" s="286">
        <v>2022</v>
      </c>
      <c r="J7" s="270"/>
    </row>
    <row r="8" spans="1:10" ht="16.149999999999999" customHeight="1" x14ac:dyDescent="0.35">
      <c r="B8" s="127" t="s">
        <v>563</v>
      </c>
      <c r="C8" s="43">
        <v>0.4</v>
      </c>
      <c r="D8" s="43">
        <v>-2.2000000000000002</v>
      </c>
      <c r="E8" s="43">
        <v>-0.5</v>
      </c>
      <c r="F8" s="43">
        <v>-0.6</v>
      </c>
      <c r="G8" s="43">
        <v>-0.7</v>
      </c>
      <c r="H8" s="43">
        <v>0.3</v>
      </c>
      <c r="I8" s="43">
        <v>-0.1</v>
      </c>
      <c r="J8" s="127" t="s">
        <v>393</v>
      </c>
    </row>
    <row r="9" spans="1:10" ht="16.149999999999999" customHeight="1" x14ac:dyDescent="0.35">
      <c r="B9" s="8"/>
      <c r="C9" s="130" t="s">
        <v>18</v>
      </c>
      <c r="D9" s="130" t="s">
        <v>18</v>
      </c>
      <c r="E9" s="130" t="s">
        <v>18</v>
      </c>
      <c r="F9" s="130" t="s">
        <v>18</v>
      </c>
      <c r="G9" s="130" t="s">
        <v>18</v>
      </c>
      <c r="H9" s="130" t="s">
        <v>18</v>
      </c>
      <c r="I9" s="130" t="s">
        <v>18</v>
      </c>
      <c r="J9" s="8"/>
    </row>
    <row r="10" spans="1:10" ht="16.149999999999999" customHeight="1" x14ac:dyDescent="0.35">
      <c r="B10" s="127" t="s">
        <v>16</v>
      </c>
      <c r="C10" s="128">
        <v>0.4</v>
      </c>
      <c r="D10" s="128">
        <v>0</v>
      </c>
      <c r="E10" s="128">
        <v>0.1</v>
      </c>
      <c r="F10" s="128">
        <v>0</v>
      </c>
      <c r="G10" s="128">
        <v>0</v>
      </c>
      <c r="H10" s="128">
        <v>0.5</v>
      </c>
      <c r="I10" s="128" t="s">
        <v>18</v>
      </c>
      <c r="J10" s="127" t="s">
        <v>17</v>
      </c>
    </row>
    <row r="11" spans="1:10" ht="16.149999999999999" customHeight="1" x14ac:dyDescent="0.35">
      <c r="B11" s="44" t="s">
        <v>394</v>
      </c>
      <c r="C11" s="130">
        <v>0.2</v>
      </c>
      <c r="D11" s="130" t="s">
        <v>18</v>
      </c>
      <c r="E11" s="130" t="s">
        <v>18</v>
      </c>
      <c r="F11" s="130" t="s">
        <v>18</v>
      </c>
      <c r="G11" s="130" t="s">
        <v>18</v>
      </c>
      <c r="H11" s="130" t="s">
        <v>18</v>
      </c>
      <c r="I11" s="130" t="s">
        <v>18</v>
      </c>
      <c r="J11" s="44" t="s">
        <v>395</v>
      </c>
    </row>
    <row r="12" spans="1:10" ht="16.149999999999999" customHeight="1" x14ac:dyDescent="0.35">
      <c r="B12" s="44" t="s">
        <v>396</v>
      </c>
      <c r="C12" s="130">
        <v>0.2</v>
      </c>
      <c r="D12" s="130" t="s">
        <v>18</v>
      </c>
      <c r="E12" s="130" t="s">
        <v>18</v>
      </c>
      <c r="F12" s="130" t="s">
        <v>18</v>
      </c>
      <c r="G12" s="130" t="s">
        <v>18</v>
      </c>
      <c r="H12" s="130">
        <v>0.5</v>
      </c>
      <c r="I12" s="130" t="s">
        <v>18</v>
      </c>
      <c r="J12" s="44" t="s">
        <v>397</v>
      </c>
    </row>
    <row r="13" spans="1:10" ht="16.149999999999999" customHeight="1" x14ac:dyDescent="0.35">
      <c r="B13" s="271" t="s">
        <v>19</v>
      </c>
      <c r="C13" s="272" t="s">
        <v>18</v>
      </c>
      <c r="D13" s="272">
        <v>0</v>
      </c>
      <c r="E13" s="272">
        <v>0.1</v>
      </c>
      <c r="F13" s="272">
        <v>0</v>
      </c>
      <c r="G13" s="272">
        <v>0</v>
      </c>
      <c r="H13" s="272">
        <v>0</v>
      </c>
      <c r="I13" s="272" t="s">
        <v>18</v>
      </c>
      <c r="J13" s="271" t="s">
        <v>398</v>
      </c>
    </row>
    <row r="14" spans="1:10" ht="16.149999999999999" customHeight="1" x14ac:dyDescent="0.35">
      <c r="B14" s="127" t="s">
        <v>20</v>
      </c>
      <c r="C14" s="128">
        <v>0</v>
      </c>
      <c r="D14" s="128">
        <v>2.2000000000000002</v>
      </c>
      <c r="E14" s="128">
        <v>0.5</v>
      </c>
      <c r="F14" s="128">
        <v>0.6</v>
      </c>
      <c r="G14" s="128">
        <v>0.7</v>
      </c>
      <c r="H14" s="128">
        <v>0.2</v>
      </c>
      <c r="I14" s="128">
        <v>0.1</v>
      </c>
      <c r="J14" s="127" t="s">
        <v>21</v>
      </c>
    </row>
    <row r="15" spans="1:10" ht="16.149999999999999" customHeight="1" x14ac:dyDescent="0.35">
      <c r="B15" s="44" t="s">
        <v>399</v>
      </c>
      <c r="C15" s="130">
        <v>0</v>
      </c>
      <c r="D15" s="130" t="s">
        <v>18</v>
      </c>
      <c r="E15" s="128" t="s">
        <v>18</v>
      </c>
      <c r="F15" s="128" t="s">
        <v>18</v>
      </c>
      <c r="G15" s="128" t="s">
        <v>18</v>
      </c>
      <c r="H15" s="128" t="s">
        <v>18</v>
      </c>
      <c r="I15" s="128" t="s">
        <v>18</v>
      </c>
      <c r="J15" s="44" t="s">
        <v>22</v>
      </c>
    </row>
    <row r="16" spans="1:10" ht="16.149999999999999" customHeight="1" x14ac:dyDescent="0.35">
      <c r="B16" s="44" t="s">
        <v>400</v>
      </c>
      <c r="C16" s="130" t="s">
        <v>18</v>
      </c>
      <c r="D16" s="130">
        <v>2</v>
      </c>
      <c r="E16" s="128" t="s">
        <v>18</v>
      </c>
      <c r="F16" s="128" t="s">
        <v>18</v>
      </c>
      <c r="G16" s="128" t="s">
        <v>18</v>
      </c>
      <c r="H16" s="128" t="s">
        <v>18</v>
      </c>
      <c r="I16" s="128" t="s">
        <v>18</v>
      </c>
      <c r="J16" s="44" t="s">
        <v>401</v>
      </c>
    </row>
    <row r="17" spans="2:10" ht="16.149999999999999" customHeight="1" x14ac:dyDescent="0.35">
      <c r="B17" s="44" t="s">
        <v>402</v>
      </c>
      <c r="C17" s="130" t="s">
        <v>18</v>
      </c>
      <c r="D17" s="130" t="s">
        <v>18</v>
      </c>
      <c r="E17" s="130">
        <v>0.4</v>
      </c>
      <c r="F17" s="130">
        <v>0.5</v>
      </c>
      <c r="G17" s="130">
        <v>0.5</v>
      </c>
      <c r="H17" s="130">
        <v>0.1</v>
      </c>
      <c r="I17" s="130" t="s">
        <v>18</v>
      </c>
      <c r="J17" s="44" t="s">
        <v>403</v>
      </c>
    </row>
    <row r="18" spans="2:10" ht="16.149999999999999" customHeight="1" x14ac:dyDescent="0.35">
      <c r="B18" s="44" t="s">
        <v>404</v>
      </c>
      <c r="C18" s="130" t="s">
        <v>18</v>
      </c>
      <c r="D18" s="130">
        <v>0.1</v>
      </c>
      <c r="E18" s="130" t="s">
        <v>18</v>
      </c>
      <c r="F18" s="130" t="s">
        <v>18</v>
      </c>
      <c r="G18" s="130" t="s">
        <v>18</v>
      </c>
      <c r="H18" s="130" t="s">
        <v>18</v>
      </c>
      <c r="I18" s="130" t="s">
        <v>18</v>
      </c>
      <c r="J18" s="44" t="s">
        <v>405</v>
      </c>
    </row>
    <row r="19" spans="2:10" ht="16.149999999999999" customHeight="1" x14ac:dyDescent="0.35">
      <c r="B19" s="44" t="s">
        <v>406</v>
      </c>
      <c r="C19" s="130" t="s">
        <v>18</v>
      </c>
      <c r="D19" s="130">
        <v>0.1</v>
      </c>
      <c r="E19" s="130">
        <v>0</v>
      </c>
      <c r="F19" s="130" t="s">
        <v>18</v>
      </c>
      <c r="G19" s="130">
        <v>0.1</v>
      </c>
      <c r="H19" s="130">
        <v>0.1</v>
      </c>
      <c r="I19" s="130">
        <v>0.1</v>
      </c>
      <c r="J19" s="44" t="s">
        <v>407</v>
      </c>
    </row>
    <row r="20" spans="2:10" ht="16.149999999999999" customHeight="1" x14ac:dyDescent="0.35">
      <c r="B20" s="44" t="s">
        <v>23</v>
      </c>
      <c r="C20" s="130" t="s">
        <v>18</v>
      </c>
      <c r="D20" s="130">
        <v>0</v>
      </c>
      <c r="E20" s="130">
        <v>0.1</v>
      </c>
      <c r="F20" s="130" t="s">
        <v>18</v>
      </c>
      <c r="G20" s="130" t="s">
        <v>18</v>
      </c>
      <c r="H20" s="130" t="s">
        <v>18</v>
      </c>
      <c r="I20" s="130" t="s">
        <v>18</v>
      </c>
      <c r="J20" s="44" t="s">
        <v>408</v>
      </c>
    </row>
    <row r="21" spans="2:10" ht="16.149999999999999" customHeight="1" x14ac:dyDescent="0.35">
      <c r="B21" s="44" t="s">
        <v>409</v>
      </c>
      <c r="C21" s="130" t="s">
        <v>18</v>
      </c>
      <c r="D21" s="130">
        <v>0</v>
      </c>
      <c r="E21" s="130" t="s">
        <v>18</v>
      </c>
      <c r="F21" s="130" t="s">
        <v>18</v>
      </c>
      <c r="G21" s="130" t="s">
        <v>18</v>
      </c>
      <c r="H21" s="130" t="s">
        <v>18</v>
      </c>
      <c r="I21" s="130" t="s">
        <v>18</v>
      </c>
      <c r="J21" s="44" t="s">
        <v>410</v>
      </c>
    </row>
    <row r="22" spans="2:10" ht="16.149999999999999" customHeight="1" x14ac:dyDescent="0.35">
      <c r="B22" s="44" t="s">
        <v>24</v>
      </c>
      <c r="C22" s="130" t="s">
        <v>18</v>
      </c>
      <c r="D22" s="130" t="s">
        <v>18</v>
      </c>
      <c r="E22" s="130">
        <v>0</v>
      </c>
      <c r="F22" s="130" t="s">
        <v>18</v>
      </c>
      <c r="G22" s="130" t="s">
        <v>18</v>
      </c>
      <c r="H22" s="130">
        <v>0</v>
      </c>
      <c r="I22" s="130" t="s">
        <v>18</v>
      </c>
      <c r="J22" s="44" t="s">
        <v>25</v>
      </c>
    </row>
    <row r="23" spans="2:10" ht="16.149999999999999" customHeight="1" x14ac:dyDescent="0.35">
      <c r="B23" s="44" t="s">
        <v>27</v>
      </c>
      <c r="C23" s="130" t="s">
        <v>18</v>
      </c>
      <c r="D23" s="130" t="s">
        <v>18</v>
      </c>
      <c r="E23" s="130" t="s">
        <v>18</v>
      </c>
      <c r="F23" s="130">
        <v>0.1</v>
      </c>
      <c r="G23" s="130" t="s">
        <v>18</v>
      </c>
      <c r="H23" s="130" t="s">
        <v>18</v>
      </c>
      <c r="I23" s="130" t="s">
        <v>18</v>
      </c>
      <c r="J23" s="44" t="s">
        <v>26</v>
      </c>
    </row>
    <row r="24" spans="2:10" ht="16.149999999999999" customHeight="1" x14ac:dyDescent="0.35">
      <c r="B24" s="44" t="s">
        <v>411</v>
      </c>
      <c r="C24" s="130" t="s">
        <v>18</v>
      </c>
      <c r="D24" s="130" t="s">
        <v>18</v>
      </c>
      <c r="E24" s="130" t="s">
        <v>18</v>
      </c>
      <c r="F24" s="130" t="s">
        <v>18</v>
      </c>
      <c r="G24" s="130">
        <v>0</v>
      </c>
      <c r="H24" s="130" t="s">
        <v>18</v>
      </c>
      <c r="I24" s="130" t="s">
        <v>18</v>
      </c>
      <c r="J24" s="44" t="s">
        <v>412</v>
      </c>
    </row>
    <row r="25" spans="2:10" ht="16.149999999999999" customHeight="1" x14ac:dyDescent="0.35">
      <c r="B25" s="44" t="s">
        <v>413</v>
      </c>
      <c r="C25" s="130">
        <v>-0.1</v>
      </c>
      <c r="D25" s="130">
        <v>0</v>
      </c>
      <c r="E25" s="130" t="s">
        <v>18</v>
      </c>
      <c r="F25" s="130" t="s">
        <v>18</v>
      </c>
      <c r="G25" s="130" t="s">
        <v>18</v>
      </c>
      <c r="H25" s="130" t="s">
        <v>18</v>
      </c>
      <c r="I25" s="130" t="s">
        <v>18</v>
      </c>
      <c r="J25" s="44" t="s">
        <v>414</v>
      </c>
    </row>
    <row r="26" spans="2:10" ht="31.9" customHeight="1" x14ac:dyDescent="0.35">
      <c r="B26" s="311" t="s">
        <v>564</v>
      </c>
      <c r="C26" s="130" t="s">
        <v>18</v>
      </c>
      <c r="D26" s="130" t="s">
        <v>18</v>
      </c>
      <c r="E26" s="130" t="s">
        <v>18</v>
      </c>
      <c r="F26" s="130" t="s">
        <v>18</v>
      </c>
      <c r="G26" s="130">
        <v>0.1</v>
      </c>
      <c r="H26" s="130" t="s">
        <v>18</v>
      </c>
      <c r="I26" s="130" t="s">
        <v>18</v>
      </c>
      <c r="J26" s="311" t="s">
        <v>565</v>
      </c>
    </row>
    <row r="27" spans="2:10" ht="16.149999999999999" customHeight="1" x14ac:dyDescent="0.35">
      <c r="B27" s="9" t="s">
        <v>415</v>
      </c>
      <c r="C27" s="130" t="s">
        <v>18</v>
      </c>
      <c r="D27" s="130" t="s">
        <v>18</v>
      </c>
      <c r="E27" s="130" t="s">
        <v>18</v>
      </c>
      <c r="F27" s="130" t="s">
        <v>18</v>
      </c>
      <c r="G27" s="130" t="s">
        <v>18</v>
      </c>
      <c r="H27" s="130" t="s">
        <v>18</v>
      </c>
      <c r="I27" s="130" t="s">
        <v>18</v>
      </c>
      <c r="J27" s="9" t="s">
        <v>416</v>
      </c>
    </row>
    <row r="28" spans="2:10" ht="16.149999999999999" customHeight="1" x14ac:dyDescent="0.35">
      <c r="B28" s="10" t="s">
        <v>294</v>
      </c>
      <c r="C28" s="130">
        <v>0.2</v>
      </c>
      <c r="D28" s="130" t="s">
        <v>18</v>
      </c>
      <c r="E28" s="130" t="s">
        <v>18</v>
      </c>
      <c r="F28" s="130" t="s">
        <v>18</v>
      </c>
      <c r="G28" s="130" t="s">
        <v>18</v>
      </c>
      <c r="H28" s="130" t="s">
        <v>18</v>
      </c>
      <c r="I28" s="130" t="s">
        <v>18</v>
      </c>
      <c r="J28" s="10" t="s">
        <v>417</v>
      </c>
    </row>
    <row r="29" spans="2:10" ht="16.149999999999999" customHeight="1" x14ac:dyDescent="0.35">
      <c r="B29" s="312" t="s">
        <v>418</v>
      </c>
      <c r="C29" s="313">
        <v>0.2</v>
      </c>
      <c r="D29" s="313">
        <v>0</v>
      </c>
      <c r="E29" s="313">
        <v>0.1</v>
      </c>
      <c r="F29" s="313">
        <v>0</v>
      </c>
      <c r="G29" s="313">
        <v>0</v>
      </c>
      <c r="H29" s="313">
        <v>0.5</v>
      </c>
      <c r="I29" s="313" t="s">
        <v>18</v>
      </c>
      <c r="J29" s="314" t="s">
        <v>295</v>
      </c>
    </row>
    <row r="30" spans="2:10" ht="16.149999999999999" customHeight="1" x14ac:dyDescent="0.35">
      <c r="B30" s="10" t="s">
        <v>296</v>
      </c>
      <c r="C30" s="130">
        <v>0</v>
      </c>
      <c r="D30" s="130" t="s">
        <v>18</v>
      </c>
      <c r="E30" s="130">
        <v>0</v>
      </c>
      <c r="F30" s="130" t="s">
        <v>18</v>
      </c>
      <c r="G30" s="130" t="s">
        <v>18</v>
      </c>
      <c r="H30" s="130" t="s">
        <v>18</v>
      </c>
      <c r="I30" s="130" t="s">
        <v>18</v>
      </c>
      <c r="J30" s="10" t="s">
        <v>292</v>
      </c>
    </row>
    <row r="31" spans="2:10" ht="16.149999999999999" customHeight="1" x14ac:dyDescent="0.35">
      <c r="B31" s="10" t="s">
        <v>70</v>
      </c>
      <c r="C31" s="130">
        <v>-0.1</v>
      </c>
      <c r="D31" s="130">
        <v>0</v>
      </c>
      <c r="E31" s="130" t="s">
        <v>18</v>
      </c>
      <c r="F31" s="130" t="s">
        <v>18</v>
      </c>
      <c r="G31" s="130" t="s">
        <v>18</v>
      </c>
      <c r="H31" s="130" t="s">
        <v>18</v>
      </c>
      <c r="I31" s="130" t="s">
        <v>18</v>
      </c>
      <c r="J31" s="10" t="s">
        <v>71</v>
      </c>
    </row>
    <row r="32" spans="2:10" ht="16.149999999999999" customHeight="1" x14ac:dyDescent="0.35">
      <c r="B32" s="10" t="s">
        <v>419</v>
      </c>
      <c r="C32" s="130" t="s">
        <v>18</v>
      </c>
      <c r="D32" s="130">
        <v>2.2000000000000002</v>
      </c>
      <c r="E32" s="130">
        <v>0.5</v>
      </c>
      <c r="F32" s="130">
        <v>0.6</v>
      </c>
      <c r="G32" s="130">
        <v>0.7</v>
      </c>
      <c r="H32" s="130">
        <v>0.2</v>
      </c>
      <c r="I32" s="130">
        <v>0.1</v>
      </c>
      <c r="J32" s="10" t="s">
        <v>420</v>
      </c>
    </row>
    <row r="33" spans="2:10" ht="5.0999999999999996" customHeight="1" x14ac:dyDescent="0.35">
      <c r="B33" s="273"/>
      <c r="C33" s="273"/>
      <c r="D33" s="273"/>
      <c r="E33" s="273"/>
      <c r="F33" s="273"/>
      <c r="G33" s="273"/>
      <c r="H33" s="273"/>
      <c r="I33" s="273"/>
      <c r="J33" s="273"/>
    </row>
    <row r="34" spans="2:10" ht="12.4" customHeight="1" x14ac:dyDescent="0.35">
      <c r="B34" s="579" t="s">
        <v>566</v>
      </c>
      <c r="C34" s="579"/>
      <c r="D34" s="579"/>
      <c r="E34" s="579"/>
      <c r="F34" s="579"/>
      <c r="G34" s="579"/>
      <c r="H34" s="579"/>
      <c r="I34" s="579"/>
      <c r="J34" s="579"/>
    </row>
    <row r="35" spans="2:10" x14ac:dyDescent="0.35">
      <c r="B35" s="579"/>
      <c r="C35" s="579"/>
      <c r="D35" s="579"/>
      <c r="E35" s="579"/>
      <c r="F35" s="579"/>
      <c r="G35" s="579"/>
      <c r="H35" s="579"/>
      <c r="I35" s="579"/>
      <c r="J35" s="579"/>
    </row>
    <row r="36" spans="2:10" x14ac:dyDescent="0.35">
      <c r="B36" s="579"/>
      <c r="C36" s="579"/>
      <c r="D36" s="579"/>
      <c r="E36" s="579"/>
      <c r="F36" s="579"/>
      <c r="G36" s="579"/>
      <c r="H36" s="579"/>
      <c r="I36" s="579"/>
      <c r="J36" s="579"/>
    </row>
    <row r="37" spans="2:10" ht="12.4" customHeight="1" x14ac:dyDescent="0.35">
      <c r="B37" s="579" t="s">
        <v>567</v>
      </c>
      <c r="C37" s="579"/>
      <c r="D37" s="579"/>
      <c r="E37" s="579"/>
      <c r="F37" s="579"/>
      <c r="G37" s="579"/>
      <c r="H37" s="579"/>
      <c r="I37" s="579"/>
      <c r="J37" s="579"/>
    </row>
    <row r="38" spans="2:10" x14ac:dyDescent="0.35">
      <c r="B38" s="579"/>
      <c r="C38" s="579"/>
      <c r="D38" s="579"/>
      <c r="E38" s="579"/>
      <c r="F38" s="579"/>
      <c r="G38" s="579"/>
      <c r="H38" s="579"/>
      <c r="I38" s="579"/>
      <c r="J38" s="579"/>
    </row>
    <row r="39" spans="2:10" x14ac:dyDescent="0.35">
      <c r="B39" s="579"/>
      <c r="C39" s="579"/>
      <c r="D39" s="579"/>
      <c r="E39" s="579"/>
      <c r="F39" s="579"/>
      <c r="G39" s="579"/>
      <c r="H39" s="579"/>
      <c r="I39" s="579"/>
      <c r="J39" s="579"/>
    </row>
  </sheetData>
  <mergeCells count="5">
    <mergeCell ref="B3:J3"/>
    <mergeCell ref="B4:J4"/>
    <mergeCell ref="C6:I6"/>
    <mergeCell ref="B34:J36"/>
    <mergeCell ref="B37:J39"/>
  </mergeCells>
  <hyperlinks>
    <hyperlink ref="A1" location="Índice!A1" display="Índice" xr:uid="{4BAA8BC2-C22D-40C2-977D-CEC4F006A75B}"/>
  </hyperlinks>
  <pageMargins left="0.70866141732283472" right="0.70866141732283472" top="0.74803149606299213" bottom="0.74803149606299213" header="0.31496062992125984" footer="0.31496062992125984"/>
  <pageSetup paperSize="9" scale="80" orientation="landscape" r:id="rId1"/>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4BFACA-DD17-469A-82D6-6A52922ED963}">
  <sheetPr>
    <pageSetUpPr fitToPage="1"/>
  </sheetPr>
  <dimension ref="A1:S117"/>
  <sheetViews>
    <sheetView showGridLines="0" zoomScaleNormal="100" workbookViewId="0"/>
  </sheetViews>
  <sheetFormatPr defaultColWidth="9.28515625" defaultRowHeight="16.5" x14ac:dyDescent="0.35"/>
  <cols>
    <col min="1" max="1" width="6.28515625" style="174" bestFit="1" customWidth="1"/>
    <col min="2" max="2" width="32.42578125" style="401" customWidth="1"/>
    <col min="3" max="3" width="8.7109375" style="402" customWidth="1"/>
    <col min="4" max="4" width="1" style="402" customWidth="1"/>
    <col min="5" max="9" width="8.28515625" style="402" customWidth="1"/>
    <col min="10" max="10" width="36.5703125" style="402" customWidth="1"/>
    <col min="11" max="19" width="7.7109375" style="234" customWidth="1"/>
    <col min="20" max="16384" width="9.28515625" style="234"/>
  </cols>
  <sheetData>
    <row r="1" spans="1:19" x14ac:dyDescent="0.35">
      <c r="A1" s="15" t="s">
        <v>4</v>
      </c>
      <c r="B1" s="403"/>
    </row>
    <row r="2" spans="1:19" x14ac:dyDescent="0.35">
      <c r="A2" s="425"/>
      <c r="B2" s="584" t="str">
        <f>+Índice!B43</f>
        <v>Quadro 11 - Cenário orçamental do CFP ajustado de medidas temporárias e medidas não recorrentes (em % do PIB)</v>
      </c>
      <c r="C2" s="584"/>
      <c r="D2" s="584"/>
      <c r="E2" s="584"/>
      <c r="F2" s="584"/>
      <c r="G2" s="584"/>
      <c r="H2" s="584"/>
      <c r="I2" s="584"/>
      <c r="J2" s="584"/>
    </row>
    <row r="3" spans="1:19" x14ac:dyDescent="0.35">
      <c r="A3" s="425"/>
      <c r="B3" s="581" t="str">
        <f>+Índice!C43</f>
        <v>Table 11 - CFP adjusted Budgetary Framework (in % of GDP)</v>
      </c>
      <c r="C3" s="581"/>
      <c r="D3" s="581"/>
      <c r="E3" s="581"/>
      <c r="F3" s="581"/>
      <c r="G3" s="581"/>
      <c r="H3" s="581"/>
      <c r="I3" s="581"/>
      <c r="J3" s="581"/>
    </row>
    <row r="4" spans="1:19" ht="15" customHeight="1" x14ac:dyDescent="0.35">
      <c r="B4" s="404" t="s">
        <v>5</v>
      </c>
      <c r="C4" s="234"/>
      <c r="D4" s="234"/>
      <c r="E4" s="234"/>
      <c r="F4" s="234"/>
      <c r="G4" s="234"/>
      <c r="H4" s="234"/>
      <c r="I4" s="234"/>
      <c r="J4" s="234"/>
      <c r="K4" s="424"/>
      <c r="L4" s="424"/>
      <c r="M4" s="424"/>
      <c r="N4" s="335"/>
      <c r="O4" s="334"/>
      <c r="P4" s="334"/>
      <c r="Q4" s="334"/>
    </row>
    <row r="5" spans="1:19" ht="15.75" customHeight="1" x14ac:dyDescent="0.35">
      <c r="B5" s="426"/>
      <c r="C5" s="582">
        <v>2020</v>
      </c>
      <c r="D5" s="405"/>
      <c r="E5" s="580" t="s">
        <v>121</v>
      </c>
      <c r="F5" s="580"/>
      <c r="G5" s="580"/>
      <c r="H5" s="580"/>
      <c r="I5" s="580"/>
      <c r="J5" s="426"/>
      <c r="K5" s="424"/>
      <c r="L5" s="424"/>
      <c r="M5" s="424"/>
      <c r="N5" s="336"/>
      <c r="O5" s="336"/>
      <c r="P5" s="336"/>
      <c r="Q5" s="334"/>
    </row>
    <row r="6" spans="1:19" ht="15.75" customHeight="1" x14ac:dyDescent="0.35">
      <c r="B6" s="427"/>
      <c r="C6" s="583"/>
      <c r="D6" s="426"/>
      <c r="E6" s="428">
        <v>2021</v>
      </c>
      <c r="F6" s="428">
        <v>2022</v>
      </c>
      <c r="G6" s="428">
        <v>2023</v>
      </c>
      <c r="H6" s="428">
        <v>2024</v>
      </c>
      <c r="I6" s="428">
        <v>2025</v>
      </c>
      <c r="J6" s="427"/>
      <c r="K6" s="424"/>
      <c r="L6" s="424"/>
      <c r="M6" s="424"/>
      <c r="N6" s="336"/>
      <c r="O6" s="336"/>
      <c r="P6" s="336"/>
      <c r="Q6" s="334"/>
    </row>
    <row r="7" spans="1:19" ht="15.75" customHeight="1" x14ac:dyDescent="0.35">
      <c r="B7" s="429" t="s">
        <v>28</v>
      </c>
      <c r="C7" s="430">
        <v>42.8</v>
      </c>
      <c r="D7" s="432"/>
      <c r="E7" s="430">
        <v>43.5</v>
      </c>
      <c r="F7" s="430">
        <v>42.7</v>
      </c>
      <c r="G7" s="430">
        <v>42.1</v>
      </c>
      <c r="H7" s="430">
        <v>41.9</v>
      </c>
      <c r="I7" s="430">
        <v>41.7</v>
      </c>
      <c r="J7" s="431" t="s">
        <v>49</v>
      </c>
      <c r="K7" s="424"/>
      <c r="L7" s="424"/>
      <c r="M7" s="434"/>
      <c r="N7" s="434"/>
      <c r="O7" s="434"/>
      <c r="P7" s="434"/>
      <c r="Q7" s="434"/>
      <c r="R7" s="434"/>
      <c r="S7" s="434"/>
    </row>
    <row r="8" spans="1:19" ht="15.75" customHeight="1" x14ac:dyDescent="0.35">
      <c r="B8" s="410" t="s">
        <v>29</v>
      </c>
      <c r="C8" s="411">
        <v>42.4</v>
      </c>
      <c r="D8" s="433"/>
      <c r="E8" s="411">
        <v>42.8</v>
      </c>
      <c r="F8" s="411">
        <v>41.4</v>
      </c>
      <c r="G8" s="411">
        <v>41.2</v>
      </c>
      <c r="H8" s="411">
        <v>41</v>
      </c>
      <c r="I8" s="411">
        <v>40.799999999999997</v>
      </c>
      <c r="J8" s="412" t="s">
        <v>50</v>
      </c>
      <c r="K8" s="424"/>
      <c r="L8" s="424"/>
      <c r="M8" s="434"/>
      <c r="N8" s="434"/>
      <c r="O8" s="434"/>
      <c r="P8" s="434"/>
      <c r="Q8" s="434"/>
      <c r="R8" s="434"/>
      <c r="S8" s="434"/>
    </row>
    <row r="9" spans="1:19" ht="15.75" customHeight="1" x14ac:dyDescent="0.35">
      <c r="B9" s="412" t="s">
        <v>30</v>
      </c>
      <c r="C9" s="411">
        <v>24.3</v>
      </c>
      <c r="D9" s="411"/>
      <c r="E9" s="411">
        <v>24</v>
      </c>
      <c r="F9" s="411">
        <v>24</v>
      </c>
      <c r="G9" s="411">
        <v>24</v>
      </c>
      <c r="H9" s="411">
        <v>24</v>
      </c>
      <c r="I9" s="411">
        <v>24</v>
      </c>
      <c r="J9" s="413" t="s">
        <v>51</v>
      </c>
      <c r="K9" s="424"/>
      <c r="L9" s="424"/>
      <c r="M9" s="434"/>
      <c r="N9" s="434"/>
      <c r="O9" s="434"/>
      <c r="P9" s="434"/>
      <c r="Q9" s="434"/>
      <c r="R9" s="434"/>
      <c r="S9" s="434"/>
    </row>
    <row r="10" spans="1:19" ht="15.75" customHeight="1" x14ac:dyDescent="0.35">
      <c r="B10" s="414" t="s">
        <v>31</v>
      </c>
      <c r="C10" s="411">
        <v>14.4</v>
      </c>
      <c r="D10" s="411"/>
      <c r="E10" s="411">
        <v>14.3</v>
      </c>
      <c r="F10" s="411">
        <v>14.2</v>
      </c>
      <c r="G10" s="411">
        <v>14.2</v>
      </c>
      <c r="H10" s="411">
        <v>14.2</v>
      </c>
      <c r="I10" s="411">
        <v>14.3</v>
      </c>
      <c r="J10" s="415" t="s">
        <v>52</v>
      </c>
      <c r="K10" s="339"/>
      <c r="L10" s="341"/>
      <c r="M10" s="434"/>
      <c r="N10" s="434"/>
      <c r="O10" s="434"/>
      <c r="P10" s="434"/>
      <c r="Q10" s="434"/>
      <c r="R10" s="434"/>
      <c r="S10" s="434"/>
    </row>
    <row r="11" spans="1:19" ht="15.75" customHeight="1" x14ac:dyDescent="0.35">
      <c r="B11" s="414" t="s">
        <v>32</v>
      </c>
      <c r="C11" s="411">
        <v>9.9</v>
      </c>
      <c r="D11" s="411"/>
      <c r="E11" s="411">
        <v>9.8000000000000007</v>
      </c>
      <c r="F11" s="411">
        <v>9.8000000000000007</v>
      </c>
      <c r="G11" s="411">
        <v>9.8000000000000007</v>
      </c>
      <c r="H11" s="411">
        <v>9.8000000000000007</v>
      </c>
      <c r="I11" s="411">
        <v>9.8000000000000007</v>
      </c>
      <c r="J11" s="415" t="s">
        <v>53</v>
      </c>
      <c r="K11" s="339"/>
      <c r="L11" s="341"/>
      <c r="M11" s="434"/>
      <c r="N11" s="434"/>
      <c r="O11" s="434"/>
      <c r="P11" s="434"/>
      <c r="Q11" s="434"/>
      <c r="R11" s="434"/>
      <c r="S11" s="434"/>
    </row>
    <row r="12" spans="1:19" ht="15.75" customHeight="1" x14ac:dyDescent="0.35">
      <c r="B12" s="412" t="s">
        <v>33</v>
      </c>
      <c r="C12" s="411">
        <v>12.6</v>
      </c>
      <c r="D12" s="411"/>
      <c r="E12" s="411">
        <v>12.5</v>
      </c>
      <c r="F12" s="411">
        <v>12.2</v>
      </c>
      <c r="G12" s="411">
        <v>12.1</v>
      </c>
      <c r="H12" s="411">
        <v>11.9</v>
      </c>
      <c r="I12" s="411">
        <v>11.8</v>
      </c>
      <c r="J12" s="413" t="s">
        <v>54</v>
      </c>
      <c r="K12" s="346"/>
      <c r="L12" s="345"/>
      <c r="M12" s="434"/>
      <c r="N12" s="434"/>
      <c r="O12" s="434"/>
      <c r="P12" s="434"/>
      <c r="Q12" s="434"/>
      <c r="R12" s="434"/>
      <c r="S12" s="434"/>
    </row>
    <row r="13" spans="1:19" ht="15.75" customHeight="1" x14ac:dyDescent="0.35">
      <c r="B13" s="412" t="s">
        <v>34</v>
      </c>
      <c r="C13" s="411">
        <v>5.4</v>
      </c>
      <c r="D13" s="411"/>
      <c r="E13" s="411">
        <v>6.3</v>
      </c>
      <c r="F13" s="411">
        <v>5.2</v>
      </c>
      <c r="G13" s="411">
        <v>5.0999999999999996</v>
      </c>
      <c r="H13" s="411">
        <v>5</v>
      </c>
      <c r="I13" s="411">
        <v>5</v>
      </c>
      <c r="J13" s="413" t="s">
        <v>55</v>
      </c>
      <c r="K13" s="346"/>
      <c r="L13" s="345"/>
      <c r="M13" s="434"/>
      <c r="N13" s="434"/>
      <c r="O13" s="434"/>
      <c r="P13" s="434"/>
      <c r="Q13" s="434"/>
      <c r="R13" s="434"/>
      <c r="S13" s="434"/>
    </row>
    <row r="14" spans="1:19" ht="15.75" customHeight="1" x14ac:dyDescent="0.35">
      <c r="B14" s="410" t="s">
        <v>35</v>
      </c>
      <c r="C14" s="411">
        <v>0.4</v>
      </c>
      <c r="D14" s="411"/>
      <c r="E14" s="411">
        <v>0.7</v>
      </c>
      <c r="F14" s="411">
        <v>1.3</v>
      </c>
      <c r="G14" s="411">
        <v>0.9</v>
      </c>
      <c r="H14" s="411">
        <v>0.9</v>
      </c>
      <c r="I14" s="411">
        <v>0.9</v>
      </c>
      <c r="J14" s="412" t="s">
        <v>56</v>
      </c>
      <c r="K14" s="350"/>
      <c r="L14" s="345"/>
      <c r="M14" s="434"/>
      <c r="N14" s="434"/>
      <c r="O14" s="434"/>
      <c r="P14" s="434"/>
      <c r="Q14" s="434"/>
      <c r="R14" s="434"/>
      <c r="S14" s="434"/>
    </row>
    <row r="15" spans="1:19" ht="15.75" customHeight="1" x14ac:dyDescent="0.35">
      <c r="B15" s="406" t="s">
        <v>36</v>
      </c>
      <c r="C15" s="407">
        <v>44.9</v>
      </c>
      <c r="D15" s="408"/>
      <c r="E15" s="407">
        <v>45.5</v>
      </c>
      <c r="F15" s="407">
        <v>42.7</v>
      </c>
      <c r="G15" s="407">
        <v>41.4</v>
      </c>
      <c r="H15" s="407">
        <v>41.1</v>
      </c>
      <c r="I15" s="407">
        <v>40.799999999999997</v>
      </c>
      <c r="J15" s="409" t="s">
        <v>57</v>
      </c>
      <c r="K15" s="339"/>
      <c r="L15" s="352"/>
      <c r="M15" s="434"/>
      <c r="N15" s="434"/>
      <c r="O15" s="434"/>
      <c r="P15" s="434"/>
      <c r="Q15" s="434"/>
      <c r="R15" s="434"/>
      <c r="S15" s="434"/>
    </row>
    <row r="16" spans="1:19" ht="15.75" customHeight="1" x14ac:dyDescent="0.35">
      <c r="B16" s="410" t="s">
        <v>37</v>
      </c>
      <c r="C16" s="411">
        <v>41.5</v>
      </c>
      <c r="D16" s="411"/>
      <c r="E16" s="411">
        <v>41.6</v>
      </c>
      <c r="F16" s="411">
        <v>38.5</v>
      </c>
      <c r="G16" s="411">
        <v>37.700000000000003</v>
      </c>
      <c r="H16" s="411">
        <v>37.4</v>
      </c>
      <c r="I16" s="411">
        <v>37.1</v>
      </c>
      <c r="J16" s="412" t="s">
        <v>58</v>
      </c>
      <c r="K16" s="339"/>
      <c r="L16" s="352"/>
      <c r="M16" s="434"/>
      <c r="N16" s="434"/>
      <c r="O16" s="434"/>
      <c r="P16" s="434"/>
      <c r="Q16" s="434"/>
      <c r="R16" s="434"/>
      <c r="S16" s="434"/>
    </row>
    <row r="17" spans="2:19" ht="15.75" customHeight="1" x14ac:dyDescent="0.35">
      <c r="B17" s="412" t="s">
        <v>38</v>
      </c>
      <c r="C17" s="411">
        <v>5.6</v>
      </c>
      <c r="D17" s="411"/>
      <c r="E17" s="411">
        <v>5.7</v>
      </c>
      <c r="F17" s="411">
        <v>5.4</v>
      </c>
      <c r="G17" s="411">
        <v>5.0999999999999996</v>
      </c>
      <c r="H17" s="411">
        <v>5</v>
      </c>
      <c r="I17" s="411">
        <v>4.9000000000000004</v>
      </c>
      <c r="J17" s="413" t="s">
        <v>59</v>
      </c>
      <c r="K17" s="339"/>
      <c r="L17" s="341"/>
      <c r="M17" s="434"/>
      <c r="N17" s="434"/>
      <c r="O17" s="434"/>
      <c r="P17" s="434"/>
      <c r="Q17" s="434"/>
      <c r="R17" s="434"/>
      <c r="S17" s="434"/>
    </row>
    <row r="18" spans="2:19" ht="15.75" customHeight="1" x14ac:dyDescent="0.35">
      <c r="B18" s="412" t="s">
        <v>39</v>
      </c>
      <c r="C18" s="411">
        <v>11.7</v>
      </c>
      <c r="D18" s="411"/>
      <c r="E18" s="411">
        <v>11.5</v>
      </c>
      <c r="F18" s="411">
        <v>11.1</v>
      </c>
      <c r="G18" s="411">
        <v>10.9</v>
      </c>
      <c r="H18" s="411">
        <v>10.8</v>
      </c>
      <c r="I18" s="411">
        <v>10.7</v>
      </c>
      <c r="J18" s="413" t="s">
        <v>60</v>
      </c>
      <c r="K18" s="356"/>
      <c r="L18" s="345"/>
      <c r="M18" s="434"/>
      <c r="N18" s="434"/>
      <c r="O18" s="434"/>
      <c r="P18" s="434"/>
      <c r="Q18" s="434"/>
      <c r="R18" s="434"/>
      <c r="S18" s="434"/>
    </row>
    <row r="19" spans="2:19" ht="15.75" customHeight="1" x14ac:dyDescent="0.35">
      <c r="B19" s="412" t="s">
        <v>40</v>
      </c>
      <c r="C19" s="411">
        <v>19.8</v>
      </c>
      <c r="D19" s="411"/>
      <c r="E19" s="411">
        <v>19.600000000000001</v>
      </c>
      <c r="F19" s="411">
        <v>18.5</v>
      </c>
      <c r="G19" s="411">
        <v>18.2</v>
      </c>
      <c r="H19" s="411">
        <v>18.100000000000001</v>
      </c>
      <c r="I19" s="411">
        <v>18</v>
      </c>
      <c r="J19" s="413" t="s">
        <v>61</v>
      </c>
      <c r="K19" s="339"/>
      <c r="L19" s="341"/>
      <c r="M19" s="434"/>
      <c r="N19" s="434"/>
      <c r="O19" s="434"/>
      <c r="P19" s="434"/>
      <c r="Q19" s="434"/>
      <c r="R19" s="434"/>
      <c r="S19" s="434"/>
    </row>
    <row r="20" spans="2:19" ht="15.75" customHeight="1" x14ac:dyDescent="0.35">
      <c r="B20" s="412" t="s">
        <v>41</v>
      </c>
      <c r="C20" s="411">
        <v>4.3</v>
      </c>
      <c r="D20" s="411"/>
      <c r="E20" s="411">
        <v>4.8</v>
      </c>
      <c r="F20" s="411">
        <v>3.5</v>
      </c>
      <c r="G20" s="411">
        <v>3.5</v>
      </c>
      <c r="H20" s="411">
        <v>3.5</v>
      </c>
      <c r="I20" s="411">
        <v>3.5</v>
      </c>
      <c r="J20" s="413" t="s">
        <v>62</v>
      </c>
      <c r="K20" s="356"/>
      <c r="L20" s="357"/>
      <c r="M20" s="434"/>
      <c r="N20" s="434"/>
      <c r="O20" s="434"/>
      <c r="P20" s="434"/>
      <c r="Q20" s="434"/>
      <c r="R20" s="434"/>
      <c r="S20" s="434"/>
    </row>
    <row r="21" spans="2:19" ht="15.75" customHeight="1" x14ac:dyDescent="0.35">
      <c r="B21" s="410" t="s">
        <v>42</v>
      </c>
      <c r="C21" s="411">
        <v>3.4</v>
      </c>
      <c r="D21" s="411"/>
      <c r="E21" s="411">
        <v>3.9</v>
      </c>
      <c r="F21" s="411">
        <v>4.2</v>
      </c>
      <c r="G21" s="411">
        <v>3.7</v>
      </c>
      <c r="H21" s="411">
        <v>3.7</v>
      </c>
      <c r="I21" s="411">
        <v>3.7</v>
      </c>
      <c r="J21" s="412" t="s">
        <v>63</v>
      </c>
      <c r="K21" s="339"/>
      <c r="L21" s="341"/>
      <c r="M21" s="434"/>
      <c r="N21" s="434"/>
      <c r="O21" s="434"/>
      <c r="P21" s="434"/>
      <c r="Q21" s="434"/>
      <c r="R21" s="434"/>
      <c r="S21" s="434"/>
    </row>
    <row r="22" spans="2:19" ht="15.75" customHeight="1" x14ac:dyDescent="0.35">
      <c r="B22" s="416" t="s">
        <v>43</v>
      </c>
      <c r="C22" s="407">
        <v>-2.2000000000000002</v>
      </c>
      <c r="D22" s="408"/>
      <c r="E22" s="407">
        <v>-2</v>
      </c>
      <c r="F22" s="407">
        <v>-0.1</v>
      </c>
      <c r="G22" s="407">
        <v>0.7</v>
      </c>
      <c r="H22" s="407">
        <v>0.9</v>
      </c>
      <c r="I22" s="407">
        <v>0.9</v>
      </c>
      <c r="J22" s="409" t="s">
        <v>64</v>
      </c>
      <c r="K22" s="356"/>
      <c r="L22" s="357"/>
      <c r="M22" s="434"/>
      <c r="N22" s="434"/>
      <c r="O22" s="434"/>
      <c r="P22" s="434"/>
      <c r="Q22" s="434"/>
      <c r="R22" s="434"/>
      <c r="S22" s="434"/>
    </row>
    <row r="23" spans="2:19" ht="15.75" customHeight="1" x14ac:dyDescent="0.35">
      <c r="B23" s="410" t="s">
        <v>44</v>
      </c>
      <c r="C23" s="411">
        <v>2.9</v>
      </c>
      <c r="D23" s="411"/>
      <c r="E23" s="411">
        <v>2.5</v>
      </c>
      <c r="F23" s="411">
        <v>2.2999999999999998</v>
      </c>
      <c r="G23" s="411">
        <v>2.2999999999999998</v>
      </c>
      <c r="H23" s="411">
        <v>2.2000000000000002</v>
      </c>
      <c r="I23" s="411">
        <v>2.2000000000000002</v>
      </c>
      <c r="J23" s="412" t="s">
        <v>65</v>
      </c>
      <c r="K23" s="356"/>
      <c r="L23" s="357"/>
      <c r="M23" s="434"/>
      <c r="N23" s="434"/>
      <c r="O23" s="434"/>
      <c r="P23" s="434"/>
      <c r="Q23" s="434"/>
      <c r="R23" s="434"/>
      <c r="S23" s="434"/>
    </row>
    <row r="24" spans="2:19" ht="15.75" customHeight="1" thickBot="1" x14ac:dyDescent="0.4">
      <c r="B24" s="406" t="s">
        <v>45</v>
      </c>
      <c r="C24" s="407">
        <v>47.8</v>
      </c>
      <c r="D24" s="408"/>
      <c r="E24" s="407">
        <v>48</v>
      </c>
      <c r="F24" s="407">
        <v>45.1</v>
      </c>
      <c r="G24" s="407">
        <v>43.7</v>
      </c>
      <c r="H24" s="407">
        <v>43.3</v>
      </c>
      <c r="I24" s="407">
        <v>43</v>
      </c>
      <c r="J24" s="409" t="s">
        <v>66</v>
      </c>
      <c r="K24" s="356"/>
      <c r="L24" s="357"/>
      <c r="M24" s="434"/>
      <c r="N24" s="434"/>
      <c r="O24" s="434"/>
      <c r="P24" s="434"/>
      <c r="Q24" s="434"/>
      <c r="R24" s="434"/>
      <c r="S24" s="434"/>
    </row>
    <row r="25" spans="2:19" ht="15.75" customHeight="1" thickTop="1" x14ac:dyDescent="0.35">
      <c r="B25" s="417" t="s">
        <v>46</v>
      </c>
      <c r="C25" s="418">
        <v>-5</v>
      </c>
      <c r="D25" s="419"/>
      <c r="E25" s="418">
        <v>-4.5</v>
      </c>
      <c r="F25" s="418">
        <v>-2.4</v>
      </c>
      <c r="G25" s="418">
        <v>-1.6</v>
      </c>
      <c r="H25" s="418">
        <v>-1.4</v>
      </c>
      <c r="I25" s="418">
        <v>-1.3</v>
      </c>
      <c r="J25" s="420" t="s">
        <v>65</v>
      </c>
      <c r="K25" s="356"/>
      <c r="L25" s="357"/>
      <c r="M25" s="434"/>
      <c r="N25" s="434"/>
      <c r="O25" s="434"/>
      <c r="P25" s="434"/>
      <c r="Q25" s="434"/>
      <c r="R25" s="434"/>
      <c r="S25" s="434"/>
    </row>
    <row r="26" spans="2:19" ht="4.5" customHeight="1" x14ac:dyDescent="0.35">
      <c r="B26" s="421"/>
      <c r="C26" s="421"/>
      <c r="D26" s="421"/>
      <c r="E26" s="421"/>
      <c r="F26" s="421"/>
      <c r="G26" s="421"/>
      <c r="H26" s="421"/>
      <c r="I26" s="421"/>
      <c r="J26" s="421"/>
      <c r="K26" s="350"/>
      <c r="L26" s="345"/>
      <c r="M26" s="434"/>
      <c r="N26" s="434"/>
      <c r="O26" s="434"/>
      <c r="P26" s="434"/>
      <c r="Q26" s="434"/>
      <c r="R26" s="434"/>
      <c r="S26" s="434"/>
    </row>
    <row r="27" spans="2:19" ht="16.149999999999999" customHeight="1" x14ac:dyDescent="0.35">
      <c r="B27" s="585"/>
      <c r="C27" s="585"/>
      <c r="D27" s="585"/>
      <c r="E27" s="585"/>
      <c r="F27" s="585"/>
      <c r="G27" s="585"/>
      <c r="H27" s="585"/>
      <c r="I27" s="585"/>
      <c r="J27" s="585"/>
      <c r="K27" s="350"/>
      <c r="L27" s="345"/>
      <c r="M27" s="345"/>
      <c r="N27" s="350"/>
      <c r="O27" s="345"/>
      <c r="P27" s="351"/>
      <c r="Q27" s="344"/>
    </row>
    <row r="28" spans="2:19" ht="16.149999999999999" customHeight="1" x14ac:dyDescent="0.35">
      <c r="B28" s="586"/>
      <c r="C28" s="586"/>
      <c r="D28" s="586"/>
      <c r="E28" s="586"/>
      <c r="F28" s="586"/>
      <c r="G28" s="586"/>
      <c r="H28" s="586"/>
      <c r="I28" s="586"/>
      <c r="J28" s="586"/>
      <c r="K28" s="339"/>
      <c r="L28" s="341"/>
      <c r="M28" s="338"/>
      <c r="N28" s="339"/>
      <c r="O28" s="338"/>
      <c r="P28" s="338"/>
      <c r="Q28" s="342"/>
    </row>
    <row r="29" spans="2:19" x14ac:dyDescent="0.35">
      <c r="B29" s="586"/>
      <c r="C29" s="586"/>
      <c r="D29" s="586"/>
      <c r="E29" s="586"/>
      <c r="F29" s="586"/>
      <c r="G29" s="586"/>
      <c r="H29" s="586"/>
      <c r="I29" s="586"/>
      <c r="J29" s="586"/>
      <c r="K29" s="339"/>
      <c r="L29" s="341"/>
      <c r="M29" s="338"/>
      <c r="N29" s="339"/>
      <c r="O29" s="338"/>
      <c r="P29" s="338"/>
      <c r="Q29" s="343"/>
    </row>
    <row r="30" spans="2:19" ht="16.149999999999999" customHeight="1" x14ac:dyDescent="0.35">
      <c r="D30" s="422"/>
      <c r="E30" s="423"/>
      <c r="K30" s="356"/>
      <c r="L30" s="345"/>
      <c r="M30" s="358"/>
      <c r="N30" s="356"/>
      <c r="O30" s="349"/>
      <c r="P30" s="358"/>
      <c r="Q30" s="344"/>
    </row>
    <row r="31" spans="2:19" ht="16.149999999999999" customHeight="1" x14ac:dyDescent="0.35">
      <c r="D31" s="422"/>
      <c r="E31" s="423"/>
      <c r="K31" s="356"/>
      <c r="L31" s="345"/>
      <c r="M31" s="358"/>
      <c r="N31" s="356"/>
      <c r="O31" s="349"/>
      <c r="P31" s="358"/>
      <c r="Q31" s="344"/>
    </row>
    <row r="32" spans="2:19" ht="16.149999999999999" customHeight="1" x14ac:dyDescent="0.35">
      <c r="D32" s="422"/>
      <c r="E32" s="423"/>
      <c r="K32" s="356"/>
      <c r="L32" s="357"/>
      <c r="M32" s="358"/>
      <c r="N32" s="356"/>
      <c r="O32" s="358"/>
      <c r="P32" s="358"/>
      <c r="Q32" s="344"/>
    </row>
    <row r="33" spans="4:17" ht="16.149999999999999" customHeight="1" x14ac:dyDescent="0.35">
      <c r="D33" s="422"/>
      <c r="E33" s="423"/>
      <c r="K33" s="354"/>
      <c r="L33" s="345"/>
      <c r="M33" s="345"/>
      <c r="N33" s="354"/>
      <c r="O33" s="345"/>
      <c r="P33" s="345"/>
      <c r="Q33" s="359"/>
    </row>
    <row r="34" spans="4:17" ht="16.149999999999999" customHeight="1" x14ac:dyDescent="0.35">
      <c r="D34" s="422"/>
      <c r="E34" s="423"/>
      <c r="K34" s="360"/>
      <c r="L34" s="345"/>
      <c r="M34" s="361"/>
      <c r="N34" s="360"/>
      <c r="O34" s="345"/>
      <c r="P34" s="351"/>
      <c r="Q34" s="344"/>
    </row>
    <row r="35" spans="4:17" ht="16.149999999999999" customHeight="1" x14ac:dyDescent="0.35">
      <c r="D35" s="422"/>
      <c r="E35" s="423"/>
      <c r="K35" s="338"/>
      <c r="L35" s="341"/>
      <c r="M35" s="338"/>
      <c r="N35" s="338"/>
      <c r="O35" s="338"/>
      <c r="P35" s="338"/>
      <c r="Q35" s="343"/>
    </row>
    <row r="36" spans="4:17" ht="16.149999999999999" customHeight="1" x14ac:dyDescent="0.35">
      <c r="D36" s="422"/>
      <c r="E36" s="423"/>
      <c r="K36" s="360"/>
      <c r="L36" s="345"/>
      <c r="M36" s="345"/>
      <c r="N36" s="360"/>
      <c r="O36" s="345"/>
      <c r="P36" s="345"/>
      <c r="Q36" s="344"/>
    </row>
    <row r="37" spans="4:17" ht="16.149999999999999" customHeight="1" x14ac:dyDescent="0.35">
      <c r="D37" s="422"/>
      <c r="E37" s="423"/>
      <c r="K37" s="362"/>
      <c r="L37" s="363"/>
      <c r="M37" s="351"/>
      <c r="N37" s="362"/>
      <c r="O37" s="364"/>
      <c r="P37" s="351"/>
      <c r="Q37" s="365"/>
    </row>
    <row r="38" spans="4:17" ht="16.149999999999999" customHeight="1" x14ac:dyDescent="0.35">
      <c r="D38" s="422"/>
      <c r="E38" s="423"/>
      <c r="K38" s="362"/>
      <c r="L38" s="363"/>
      <c r="M38" s="351"/>
      <c r="N38" s="362"/>
      <c r="O38" s="364"/>
      <c r="P38" s="351"/>
      <c r="Q38" s="344"/>
    </row>
    <row r="39" spans="4:17" x14ac:dyDescent="0.35">
      <c r="D39" s="422"/>
      <c r="E39" s="423"/>
      <c r="K39" s="362"/>
      <c r="L39" s="363"/>
      <c r="M39" s="351"/>
      <c r="N39" s="362"/>
      <c r="O39" s="364"/>
      <c r="P39" s="351"/>
      <c r="Q39" s="344"/>
    </row>
    <row r="40" spans="4:17" x14ac:dyDescent="0.35">
      <c r="D40" s="422"/>
      <c r="E40" s="423"/>
      <c r="K40" s="355"/>
      <c r="L40" s="357"/>
      <c r="M40" s="349"/>
      <c r="N40" s="355"/>
      <c r="O40" s="358"/>
      <c r="P40" s="349"/>
      <c r="Q40" s="344"/>
    </row>
    <row r="41" spans="4:17" ht="16.149999999999999" customHeight="1" x14ac:dyDescent="0.35">
      <c r="D41" s="422"/>
      <c r="E41" s="423"/>
      <c r="K41" s="339"/>
      <c r="L41" s="341"/>
      <c r="M41" s="338"/>
      <c r="N41" s="339"/>
      <c r="O41" s="338"/>
      <c r="P41" s="338"/>
      <c r="Q41" s="342"/>
    </row>
    <row r="42" spans="4:17" ht="16.149999999999999" customHeight="1" x14ac:dyDescent="0.35">
      <c r="D42" s="422"/>
      <c r="E42" s="423"/>
      <c r="K42" s="339"/>
      <c r="L42" s="341"/>
      <c r="M42" s="338"/>
      <c r="N42" s="339"/>
      <c r="O42" s="338"/>
      <c r="P42" s="338"/>
      <c r="Q42" s="366"/>
    </row>
    <row r="43" spans="4:17" ht="16.149999999999999" customHeight="1" x14ac:dyDescent="0.35">
      <c r="D43" s="422"/>
      <c r="E43" s="423"/>
      <c r="K43" s="339"/>
      <c r="L43" s="345"/>
      <c r="M43" s="349"/>
      <c r="N43" s="339"/>
      <c r="O43" s="349"/>
      <c r="P43" s="349"/>
      <c r="Q43" s="344"/>
    </row>
    <row r="44" spans="4:17" ht="16.149999999999999" customHeight="1" x14ac:dyDescent="0.35">
      <c r="D44" s="422"/>
      <c r="E44" s="423"/>
      <c r="K44" s="360"/>
      <c r="L44" s="345"/>
      <c r="M44" s="345"/>
      <c r="N44" s="360"/>
      <c r="O44" s="345"/>
      <c r="P44" s="351"/>
      <c r="Q44" s="367"/>
    </row>
    <row r="45" spans="4:17" ht="16.149999999999999" customHeight="1" x14ac:dyDescent="0.35">
      <c r="D45" s="422"/>
      <c r="E45" s="423"/>
      <c r="K45" s="368"/>
      <c r="L45" s="353"/>
      <c r="M45" s="356"/>
      <c r="N45" s="356"/>
      <c r="O45" s="356"/>
      <c r="P45" s="356"/>
      <c r="Q45" s="367"/>
    </row>
    <row r="46" spans="4:17" ht="16.149999999999999" customHeight="1" x14ac:dyDescent="0.35">
      <c r="D46" s="422"/>
      <c r="E46" s="423"/>
      <c r="K46" s="339"/>
      <c r="L46" s="345"/>
      <c r="M46" s="349"/>
      <c r="N46" s="339"/>
      <c r="O46" s="349"/>
      <c r="P46" s="349"/>
      <c r="Q46" s="344"/>
    </row>
    <row r="47" spans="4:17" x14ac:dyDescent="0.35">
      <c r="D47" s="422"/>
      <c r="E47" s="423"/>
      <c r="K47" s="339"/>
      <c r="L47" s="345"/>
      <c r="M47" s="349"/>
      <c r="N47" s="339"/>
      <c r="O47" s="349"/>
      <c r="P47" s="349"/>
      <c r="Q47" s="344"/>
    </row>
    <row r="48" spans="4:17" x14ac:dyDescent="0.35">
      <c r="D48" s="422"/>
      <c r="E48" s="423"/>
      <c r="K48" s="339"/>
      <c r="L48" s="341"/>
      <c r="M48" s="338"/>
      <c r="N48" s="339"/>
      <c r="O48" s="338"/>
      <c r="P48" s="338"/>
      <c r="Q48" s="366"/>
    </row>
    <row r="49" spans="4:17" x14ac:dyDescent="0.35">
      <c r="D49" s="422"/>
      <c r="E49" s="423"/>
      <c r="K49" s="339"/>
      <c r="L49" s="341"/>
      <c r="M49" s="338"/>
      <c r="N49" s="339"/>
      <c r="O49" s="338"/>
      <c r="P49" s="338"/>
      <c r="Q49" s="340"/>
    </row>
    <row r="50" spans="4:17" ht="16.149999999999999" customHeight="1" x14ac:dyDescent="0.35">
      <c r="D50" s="422"/>
      <c r="E50" s="423"/>
      <c r="K50" s="339"/>
      <c r="L50" s="352"/>
      <c r="M50" s="339"/>
      <c r="N50" s="339"/>
      <c r="O50" s="339"/>
      <c r="P50" s="339"/>
      <c r="Q50" s="342"/>
    </row>
    <row r="51" spans="4:17" ht="16.149999999999999" customHeight="1" x14ac:dyDescent="0.35">
      <c r="D51" s="422"/>
      <c r="E51" s="423"/>
      <c r="K51" s="371"/>
      <c r="L51" s="370"/>
      <c r="M51" s="371"/>
      <c r="N51" s="371"/>
      <c r="O51" s="371"/>
      <c r="P51" s="371"/>
      <c r="Q51" s="369"/>
    </row>
    <row r="52" spans="4:17" ht="16.149999999999999" customHeight="1" x14ac:dyDescent="0.35">
      <c r="K52" s="339"/>
      <c r="L52" s="352"/>
      <c r="M52" s="339"/>
      <c r="N52" s="339"/>
      <c r="O52" s="339"/>
      <c r="P52" s="339"/>
      <c r="Q52" s="369"/>
    </row>
    <row r="53" spans="4:17" x14ac:dyDescent="0.35">
      <c r="K53" s="338"/>
      <c r="L53" s="341"/>
      <c r="M53" s="338"/>
      <c r="N53" s="338"/>
      <c r="O53" s="338"/>
      <c r="P53" s="338"/>
      <c r="Q53" s="342"/>
    </row>
    <row r="54" spans="4:17" x14ac:dyDescent="0.35">
      <c r="K54" s="350"/>
      <c r="L54" s="345"/>
      <c r="M54" s="345"/>
      <c r="N54" s="350"/>
      <c r="O54" s="345"/>
      <c r="P54" s="351"/>
      <c r="Q54" s="346"/>
    </row>
    <row r="55" spans="4:17" ht="16.149999999999999" customHeight="1" x14ac:dyDescent="0.35">
      <c r="K55" s="350"/>
      <c r="L55" s="345"/>
      <c r="M55" s="345"/>
      <c r="N55" s="350"/>
      <c r="O55" s="345"/>
      <c r="P55" s="351"/>
      <c r="Q55" s="346"/>
    </row>
    <row r="56" spans="4:17" ht="16.149999999999999" customHeight="1" x14ac:dyDescent="0.35">
      <c r="K56" s="350"/>
      <c r="L56" s="345"/>
      <c r="M56" s="345"/>
      <c r="N56" s="350"/>
      <c r="O56" s="345"/>
      <c r="P56" s="351"/>
      <c r="Q56" s="346"/>
    </row>
    <row r="57" spans="4:17" x14ac:dyDescent="0.35">
      <c r="K57" s="338"/>
      <c r="L57" s="341"/>
      <c r="M57" s="338"/>
      <c r="N57" s="338"/>
      <c r="O57" s="338"/>
      <c r="P57" s="338"/>
      <c r="Q57" s="342"/>
    </row>
    <row r="58" spans="4:17" x14ac:dyDescent="0.35">
      <c r="K58" s="373"/>
      <c r="L58" s="372"/>
      <c r="M58" s="373"/>
      <c r="N58" s="373"/>
      <c r="O58" s="373"/>
      <c r="P58" s="373"/>
      <c r="Q58" s="346"/>
    </row>
    <row r="59" spans="4:17" ht="16.149999999999999" customHeight="1" x14ac:dyDescent="0.35">
      <c r="K59" s="339"/>
      <c r="L59" s="341"/>
      <c r="M59" s="338"/>
      <c r="N59" s="339"/>
      <c r="O59" s="338"/>
      <c r="P59" s="338"/>
      <c r="Q59" s="337"/>
    </row>
    <row r="60" spans="4:17" ht="16.149999999999999" customHeight="1" x14ac:dyDescent="0.35">
      <c r="K60" s="339"/>
      <c r="L60" s="341"/>
      <c r="M60" s="338"/>
      <c r="N60" s="339"/>
      <c r="O60" s="338"/>
      <c r="P60" s="338"/>
      <c r="Q60" s="340"/>
    </row>
    <row r="61" spans="4:17" ht="16.149999999999999" customHeight="1" x14ac:dyDescent="0.35">
      <c r="K61" s="339"/>
      <c r="L61" s="341"/>
      <c r="M61" s="338"/>
      <c r="N61" s="339"/>
      <c r="O61" s="338"/>
      <c r="P61" s="338"/>
      <c r="Q61" s="374"/>
    </row>
    <row r="62" spans="4:17" ht="16.149999999999999" customHeight="1" x14ac:dyDescent="0.35">
      <c r="K62" s="339"/>
      <c r="L62" s="341"/>
      <c r="M62" s="338"/>
      <c r="N62" s="339"/>
      <c r="O62" s="338"/>
      <c r="P62" s="338"/>
      <c r="Q62" s="342"/>
    </row>
    <row r="63" spans="4:17" ht="16.149999999999999" customHeight="1" x14ac:dyDescent="0.35">
      <c r="K63" s="346"/>
      <c r="L63" s="347"/>
      <c r="M63" s="348"/>
      <c r="N63" s="346"/>
      <c r="O63" s="348"/>
      <c r="P63" s="348"/>
      <c r="Q63" s="346"/>
    </row>
    <row r="64" spans="4:17" x14ac:dyDescent="0.35">
      <c r="K64" s="376"/>
      <c r="L64" s="375"/>
      <c r="M64" s="376"/>
      <c r="N64" s="376"/>
      <c r="O64" s="376"/>
      <c r="P64" s="376"/>
      <c r="Q64" s="346"/>
    </row>
    <row r="65" spans="11:17" ht="16.149999999999999" customHeight="1" x14ac:dyDescent="0.35">
      <c r="K65" s="379"/>
      <c r="L65" s="380"/>
      <c r="M65" s="379"/>
      <c r="N65" s="379"/>
      <c r="O65" s="381"/>
      <c r="P65" s="379"/>
      <c r="Q65" s="377"/>
    </row>
    <row r="66" spans="11:17" ht="16.149999999999999" customHeight="1" x14ac:dyDescent="0.35">
      <c r="K66" s="384"/>
      <c r="L66" s="383"/>
      <c r="M66" s="385"/>
      <c r="N66" s="384"/>
      <c r="O66" s="386"/>
      <c r="P66" s="385"/>
      <c r="Q66" s="377"/>
    </row>
    <row r="67" spans="11:17" ht="16.149999999999999" customHeight="1" x14ac:dyDescent="0.35">
      <c r="K67" s="339"/>
      <c r="L67" s="341"/>
      <c r="M67" s="338"/>
      <c r="N67" s="339"/>
      <c r="O67" s="338"/>
      <c r="P67" s="338"/>
      <c r="Q67" s="342"/>
    </row>
    <row r="68" spans="11:17" x14ac:dyDescent="0.35">
      <c r="K68" s="338"/>
      <c r="L68" s="341"/>
      <c r="M68" s="338"/>
      <c r="N68" s="338"/>
      <c r="O68" s="338"/>
      <c r="P68" s="338"/>
      <c r="Q68" s="346"/>
    </row>
    <row r="69" spans="11:17" x14ac:dyDescent="0.35">
      <c r="K69" s="338"/>
      <c r="L69" s="341"/>
      <c r="M69" s="338"/>
      <c r="N69" s="338"/>
      <c r="O69" s="338"/>
      <c r="P69" s="338"/>
      <c r="Q69" s="346"/>
    </row>
    <row r="70" spans="11:17" x14ac:dyDescent="0.35">
      <c r="K70" s="339"/>
      <c r="L70" s="341"/>
      <c r="M70" s="338"/>
      <c r="N70" s="339"/>
      <c r="O70" s="338"/>
      <c r="P70" s="338"/>
      <c r="Q70" s="346"/>
    </row>
    <row r="71" spans="11:17" x14ac:dyDescent="0.35">
      <c r="K71" s="339"/>
      <c r="L71" s="341"/>
      <c r="M71" s="338"/>
      <c r="N71" s="339"/>
      <c r="O71" s="338"/>
      <c r="P71" s="338"/>
      <c r="Q71" s="342"/>
    </row>
    <row r="72" spans="11:17" ht="16.149999999999999" customHeight="1" x14ac:dyDescent="0.35">
      <c r="K72" s="338"/>
      <c r="L72" s="341"/>
      <c r="M72" s="338"/>
      <c r="N72" s="338"/>
      <c r="O72" s="338"/>
      <c r="P72" s="338"/>
      <c r="Q72" s="366"/>
    </row>
    <row r="73" spans="11:17" ht="16.149999999999999" customHeight="1" x14ac:dyDescent="0.35">
      <c r="K73" s="339"/>
      <c r="L73" s="341"/>
      <c r="M73" s="338"/>
      <c r="N73" s="339"/>
      <c r="O73" s="338"/>
      <c r="P73" s="338"/>
      <c r="Q73" s="387"/>
    </row>
    <row r="74" spans="11:17" ht="16.149999999999999" customHeight="1" x14ac:dyDescent="0.35">
      <c r="K74" s="346"/>
      <c r="L74" s="345"/>
      <c r="M74" s="348"/>
      <c r="N74" s="346"/>
      <c r="O74" s="349"/>
      <c r="P74" s="348"/>
      <c r="Q74" s="388"/>
    </row>
    <row r="75" spans="11:17" ht="16.149999999999999" customHeight="1" x14ac:dyDescent="0.35">
      <c r="K75" s="346"/>
      <c r="L75" s="345"/>
      <c r="M75" s="348"/>
      <c r="N75" s="346"/>
      <c r="O75" s="349"/>
      <c r="P75" s="348"/>
      <c r="Q75" s="388"/>
    </row>
    <row r="76" spans="11:17" x14ac:dyDescent="0.35">
      <c r="K76" s="346"/>
      <c r="L76" s="345"/>
      <c r="M76" s="348"/>
      <c r="N76" s="346"/>
      <c r="O76" s="349"/>
      <c r="P76" s="348"/>
      <c r="Q76" s="388"/>
    </row>
    <row r="77" spans="11:17" x14ac:dyDescent="0.35">
      <c r="K77" s="346"/>
      <c r="L77" s="347"/>
      <c r="M77" s="348"/>
      <c r="N77" s="346"/>
      <c r="O77" s="348"/>
      <c r="P77" s="348"/>
      <c r="Q77" s="367"/>
    </row>
    <row r="78" spans="11:17" x14ac:dyDescent="0.35">
      <c r="K78" s="346"/>
      <c r="L78" s="341"/>
      <c r="M78" s="338"/>
      <c r="N78" s="346"/>
      <c r="O78" s="338"/>
      <c r="P78" s="338"/>
      <c r="Q78" s="387"/>
    </row>
    <row r="79" spans="11:17" ht="16.149999999999999" customHeight="1" x14ac:dyDescent="0.35">
      <c r="K79" s="346"/>
      <c r="L79" s="345"/>
      <c r="M79" s="348"/>
      <c r="N79" s="346"/>
      <c r="O79" s="349"/>
      <c r="P79" s="348"/>
      <c r="Q79" s="367"/>
    </row>
    <row r="80" spans="11:17" ht="16.149999999999999" customHeight="1" x14ac:dyDescent="0.35">
      <c r="K80" s="346"/>
      <c r="L80" s="345"/>
      <c r="M80" s="348"/>
      <c r="N80" s="346"/>
      <c r="O80" s="349"/>
      <c r="P80" s="348"/>
      <c r="Q80" s="367"/>
    </row>
    <row r="81" spans="11:17" ht="16.149999999999999" customHeight="1" x14ac:dyDescent="0.35">
      <c r="K81" s="346"/>
      <c r="L81" s="345"/>
      <c r="M81" s="348"/>
      <c r="N81" s="346"/>
      <c r="O81" s="349"/>
      <c r="P81" s="348"/>
      <c r="Q81" s="367"/>
    </row>
    <row r="82" spans="11:17" ht="16.149999999999999" customHeight="1" x14ac:dyDescent="0.35">
      <c r="K82" s="333"/>
      <c r="L82" s="378"/>
      <c r="M82" s="333"/>
      <c r="N82" s="333"/>
      <c r="O82" s="333"/>
      <c r="P82" s="333"/>
      <c r="Q82" s="390"/>
    </row>
    <row r="83" spans="11:17" x14ac:dyDescent="0.35">
      <c r="K83" s="333"/>
      <c r="L83" s="352"/>
      <c r="M83" s="339"/>
      <c r="N83" s="333"/>
      <c r="O83" s="339"/>
      <c r="P83" s="339"/>
      <c r="Q83" s="387"/>
    </row>
    <row r="84" spans="11:17" x14ac:dyDescent="0.35">
      <c r="K84" s="392"/>
      <c r="L84" s="391"/>
      <c r="M84" s="392"/>
      <c r="N84" s="346"/>
      <c r="O84" s="346"/>
      <c r="P84" s="346"/>
      <c r="Q84" s="367"/>
    </row>
    <row r="85" spans="11:17" ht="16.149999999999999" customHeight="1" x14ac:dyDescent="0.35">
      <c r="K85" s="392"/>
      <c r="L85" s="391"/>
      <c r="M85" s="392"/>
      <c r="N85" s="346"/>
      <c r="O85" s="346"/>
      <c r="P85" s="346"/>
      <c r="Q85" s="387"/>
    </row>
    <row r="86" spans="11:17" x14ac:dyDescent="0.35">
      <c r="K86" s="339"/>
      <c r="L86" s="341"/>
      <c r="M86" s="338"/>
      <c r="N86" s="339"/>
      <c r="O86" s="338"/>
      <c r="P86" s="338"/>
      <c r="Q86" s="366"/>
    </row>
    <row r="87" spans="11:17" x14ac:dyDescent="0.35">
      <c r="K87" s="346"/>
      <c r="L87" s="347"/>
      <c r="M87" s="348"/>
      <c r="N87" s="346"/>
      <c r="O87" s="348"/>
      <c r="P87" s="348"/>
      <c r="Q87" s="367"/>
    </row>
    <row r="88" spans="11:17" ht="16.149999999999999" customHeight="1" x14ac:dyDescent="0.35">
      <c r="K88" s="393"/>
      <c r="L88" s="389"/>
      <c r="M88" s="394"/>
      <c r="N88" s="393"/>
      <c r="O88" s="394"/>
      <c r="P88" s="348"/>
      <c r="Q88" s="367"/>
    </row>
    <row r="89" spans="11:17" ht="16.149999999999999" customHeight="1" x14ac:dyDescent="0.35">
      <c r="K89" s="338"/>
      <c r="L89" s="341"/>
      <c r="M89" s="338"/>
      <c r="N89" s="338"/>
      <c r="O89" s="338"/>
      <c r="P89" s="338"/>
      <c r="Q89" s="342"/>
    </row>
    <row r="90" spans="11:17" ht="16.149999999999999" customHeight="1" x14ac:dyDescent="0.35">
      <c r="K90" s="362"/>
      <c r="L90" s="352"/>
      <c r="M90" s="362"/>
      <c r="N90" s="362"/>
      <c r="O90" s="362"/>
      <c r="P90" s="362"/>
      <c r="Q90" s="395"/>
    </row>
    <row r="91" spans="11:17" ht="16.149999999999999" customHeight="1" x14ac:dyDescent="0.35">
      <c r="K91" s="362"/>
      <c r="L91" s="352"/>
      <c r="M91" s="362"/>
      <c r="N91" s="362"/>
      <c r="O91" s="362"/>
      <c r="P91" s="362"/>
      <c r="Q91" s="377"/>
    </row>
    <row r="92" spans="11:17" ht="16.149999999999999" customHeight="1" x14ac:dyDescent="0.35">
      <c r="K92" s="339"/>
      <c r="L92" s="341"/>
      <c r="M92" s="338"/>
      <c r="N92" s="339"/>
      <c r="O92" s="338"/>
      <c r="P92" s="338"/>
      <c r="Q92" s="342"/>
    </row>
    <row r="93" spans="11:17" ht="16.149999999999999" customHeight="1" x14ac:dyDescent="0.35">
      <c r="K93" s="346"/>
      <c r="L93" s="354"/>
      <c r="M93" s="346"/>
      <c r="N93" s="346"/>
      <c r="O93" s="355"/>
      <c r="P93" s="346"/>
      <c r="Q93" s="395"/>
    </row>
    <row r="94" spans="11:17" ht="16.149999999999999" customHeight="1" x14ac:dyDescent="0.35">
      <c r="K94" s="396"/>
      <c r="L94" s="352"/>
      <c r="M94" s="396"/>
      <c r="N94" s="396"/>
      <c r="O94" s="360"/>
      <c r="P94" s="396"/>
      <c r="Q94" s="377"/>
    </row>
    <row r="95" spans="11:17" ht="16.149999999999999" customHeight="1" x14ac:dyDescent="0.35">
      <c r="K95" s="339"/>
      <c r="L95" s="341"/>
      <c r="M95" s="338"/>
      <c r="N95" s="339"/>
      <c r="O95" s="338"/>
      <c r="P95" s="338"/>
      <c r="Q95" s="374"/>
    </row>
    <row r="96" spans="11:17" ht="16.149999999999999" customHeight="1" x14ac:dyDescent="0.35">
      <c r="K96" s="339"/>
      <c r="L96" s="341"/>
      <c r="M96" s="338"/>
      <c r="N96" s="339"/>
      <c r="O96" s="338"/>
      <c r="P96" s="338"/>
      <c r="Q96" s="342"/>
    </row>
    <row r="97" spans="11:17" x14ac:dyDescent="0.35">
      <c r="K97" s="346"/>
      <c r="L97" s="355"/>
      <c r="M97" s="346"/>
      <c r="N97" s="346"/>
      <c r="O97" s="355"/>
      <c r="P97" s="346"/>
      <c r="Q97" s="395"/>
    </row>
    <row r="98" spans="11:17" ht="16.149999999999999" customHeight="1" x14ac:dyDescent="0.35">
      <c r="K98" s="362"/>
      <c r="L98" s="341"/>
      <c r="M98" s="351"/>
      <c r="N98" s="362"/>
      <c r="O98" s="351"/>
      <c r="P98" s="351"/>
      <c r="Q98" s="395"/>
    </row>
    <row r="99" spans="11:17" ht="16.149999999999999" customHeight="1" x14ac:dyDescent="0.35">
      <c r="K99" s="362"/>
      <c r="L99" s="341"/>
      <c r="M99" s="351"/>
      <c r="N99" s="362"/>
      <c r="O99" s="351"/>
      <c r="P99" s="351"/>
      <c r="Q99" s="395"/>
    </row>
    <row r="100" spans="11:17" ht="16.149999999999999" customHeight="1" x14ac:dyDescent="0.35">
      <c r="K100" s="382"/>
      <c r="L100" s="341"/>
      <c r="M100" s="350"/>
      <c r="N100" s="346"/>
      <c r="O100" s="349"/>
      <c r="P100" s="349"/>
      <c r="Q100" s="395"/>
    </row>
    <row r="101" spans="11:17" ht="16.149999999999999" customHeight="1" x14ac:dyDescent="0.35">
      <c r="K101" s="339"/>
      <c r="L101" s="341"/>
      <c r="M101" s="338"/>
      <c r="N101" s="339"/>
      <c r="O101" s="338"/>
      <c r="P101" s="338"/>
      <c r="Q101" s="342"/>
    </row>
    <row r="102" spans="11:17" ht="16.149999999999999" customHeight="1" x14ac:dyDescent="0.35">
      <c r="K102" s="362"/>
      <c r="L102" s="341"/>
      <c r="M102" s="351"/>
      <c r="N102" s="362"/>
      <c r="O102" s="351"/>
      <c r="P102" s="351"/>
      <c r="Q102" s="395"/>
    </row>
    <row r="103" spans="11:17" x14ac:dyDescent="0.35">
      <c r="K103" s="397"/>
      <c r="L103" s="345"/>
      <c r="M103" s="398"/>
      <c r="N103" s="397"/>
      <c r="O103" s="398"/>
      <c r="P103" s="398"/>
      <c r="Q103" s="395"/>
    </row>
    <row r="104" spans="11:17" x14ac:dyDescent="0.35">
      <c r="K104" s="339"/>
      <c r="L104" s="338"/>
      <c r="M104" s="338"/>
      <c r="N104" s="339"/>
      <c r="O104" s="338"/>
      <c r="P104" s="338"/>
      <c r="Q104" s="399"/>
    </row>
    <row r="105" spans="11:17" ht="31.5" customHeight="1" x14ac:dyDescent="0.35">
      <c r="K105" s="400"/>
      <c r="L105" s="400"/>
      <c r="M105" s="400"/>
      <c r="N105" s="400"/>
      <c r="O105" s="400"/>
      <c r="P105" s="400"/>
      <c r="Q105" s="400"/>
    </row>
    <row r="106" spans="11:17" ht="30.75" customHeight="1" x14ac:dyDescent="0.35">
      <c r="K106" s="400"/>
      <c r="L106" s="400"/>
      <c r="M106" s="400"/>
      <c r="N106" s="400"/>
      <c r="O106" s="400"/>
      <c r="P106" s="400"/>
      <c r="Q106" s="400"/>
    </row>
    <row r="107" spans="11:17" x14ac:dyDescent="0.35">
      <c r="K107" s="333"/>
      <c r="L107" s="333"/>
      <c r="M107" s="333"/>
      <c r="N107" s="333"/>
      <c r="O107" s="333"/>
      <c r="P107" s="333"/>
      <c r="Q107" s="333"/>
    </row>
    <row r="108" spans="11:17" x14ac:dyDescent="0.35">
      <c r="K108" s="355"/>
      <c r="L108" s="355"/>
      <c r="M108" s="355"/>
      <c r="N108" s="355"/>
      <c r="O108" s="355"/>
      <c r="P108" s="355"/>
      <c r="Q108" s="333"/>
    </row>
    <row r="109" spans="11:17" x14ac:dyDescent="0.35">
      <c r="K109" s="333"/>
      <c r="L109" s="333"/>
      <c r="M109" s="333"/>
      <c r="N109" s="333"/>
      <c r="O109" s="333"/>
      <c r="P109" s="333"/>
      <c r="Q109" s="333"/>
    </row>
    <row r="110" spans="11:17" x14ac:dyDescent="0.35">
      <c r="K110" s="333"/>
      <c r="L110" s="333"/>
      <c r="M110" s="333"/>
      <c r="N110" s="333"/>
      <c r="O110" s="333"/>
      <c r="P110" s="333"/>
      <c r="Q110" s="333"/>
    </row>
    <row r="111" spans="11:17" x14ac:dyDescent="0.35">
      <c r="K111" s="355"/>
      <c r="L111" s="355"/>
      <c r="M111" s="355"/>
      <c r="N111" s="355"/>
      <c r="O111" s="355"/>
      <c r="P111" s="355"/>
      <c r="Q111" s="333"/>
    </row>
    <row r="114" spans="11:16" x14ac:dyDescent="0.35">
      <c r="K114" s="235"/>
      <c r="L114" s="235"/>
      <c r="M114" s="235"/>
      <c r="N114" s="235"/>
      <c r="O114" s="235"/>
      <c r="P114" s="235"/>
    </row>
    <row r="117" spans="11:16" x14ac:dyDescent="0.35">
      <c r="L117" s="235"/>
      <c r="M117" s="235"/>
      <c r="N117" s="235"/>
      <c r="O117" s="235"/>
      <c r="P117" s="235"/>
    </row>
  </sheetData>
  <mergeCells count="5">
    <mergeCell ref="E5:I5"/>
    <mergeCell ref="B3:J3"/>
    <mergeCell ref="C5:C6"/>
    <mergeCell ref="B2:J2"/>
    <mergeCell ref="B27:J29"/>
  </mergeCells>
  <hyperlinks>
    <hyperlink ref="A1" location="Índice!A1" display="Índice" xr:uid="{108C4723-2813-4CD8-A500-019A06C075C0}"/>
  </hyperlinks>
  <printOptions horizontalCentered="1" verticalCentered="1"/>
  <pageMargins left="3.937007874015748E-2" right="3.937007874015748E-2" top="7.874015748031496E-2" bottom="7.874015748031496E-2" header="0.31496062992125984" footer="0.31496062992125984"/>
  <pageSetup paperSize="9" scale="3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264849806C7B984B845F5A37EBFF89B3" ma:contentTypeVersion="18" ma:contentTypeDescription="Criar um novo documento." ma:contentTypeScope="" ma:versionID="61002ed6d36da01b40c818f675698c13">
  <xsd:schema xmlns:xsd="http://www.w3.org/2001/XMLSchema" xmlns:xs="http://www.w3.org/2001/XMLSchema" xmlns:p="http://schemas.microsoft.com/office/2006/metadata/properties" xmlns:ns2="133bc809-a08f-41f1-823a-af2acc4d5aef" xmlns:ns3="88b23645-c383-485a-9b20-937f23e88eb8" xmlns:ns4="a7e482bb-5d4a-47a4-9c29-c4be4788adf4" targetNamespace="http://schemas.microsoft.com/office/2006/metadata/properties" ma:root="true" ma:fieldsID="90b8ec01f938976d33072e39f8e80106" ns2:_="" ns3:_="" ns4:_="">
    <xsd:import namespace="133bc809-a08f-41f1-823a-af2acc4d5aef"/>
    <xsd:import namespace="88b23645-c383-485a-9b20-937f23e88eb8"/>
    <xsd:import namespace="a7e482bb-5d4a-47a4-9c29-c4be4788adf4"/>
    <xsd:element name="properties">
      <xsd:complexType>
        <xsd:sequence>
          <xsd:element name="documentManagement">
            <xsd:complexType>
              <xsd:all>
                <xsd:element ref="ns2:kdaf72f82f374c1a8eb4a0ab705a5584" minOccurs="0"/>
                <xsd:element ref="ns2:TaxCatchAll" minOccurs="0"/>
                <xsd:element ref="ns3:MediaServiceMetadata" minOccurs="0"/>
                <xsd:element ref="ns3:MediaServiceFastMetadata" minOccurs="0"/>
                <xsd:element ref="ns3:MediaServiceAutoKeyPoints" minOccurs="0"/>
                <xsd:element ref="ns3:MediaServiceKeyPoints" minOccurs="0"/>
                <xsd:element ref="ns4:SharedWithUsers" minOccurs="0"/>
                <xsd:element ref="ns4: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33bc809-a08f-41f1-823a-af2acc4d5aef" elementFormDefault="qualified">
    <xsd:import namespace="http://schemas.microsoft.com/office/2006/documentManagement/types"/>
    <xsd:import namespace="http://schemas.microsoft.com/office/infopath/2007/PartnerControls"/>
    <xsd:element name="kdaf72f82f374c1a8eb4a0ab705a5584" ma:index="4" nillable="true" ma:displayName="Disponibilizar_0" ma:hidden="true" ma:internalName="kdaf72f82f374c1a8eb4a0ab705a5584" ma:readOnly="false">
      <xsd:simpleType>
        <xsd:restriction base="dms:Note"/>
      </xsd:simpleType>
    </xsd:element>
    <xsd:element name="TaxCatchAll" ma:index="5" nillable="true" ma:displayName="Taxonomy Catch All Column" ma:hidden="true" ma:list="{ebdbc2cd-68ff-443e-b52f-c453ff1e40de}" ma:internalName="TaxCatchAll" ma:showField="CatchAllData" ma:web="133bc809-a08f-41f1-823a-af2acc4d5aef">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88b23645-c383-485a-9b20-937f23e88eb8"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AutoKeyPoints" ma:index="13" nillable="true" ma:displayName="MediaServiceAutoKeyPoints" ma:hidden="true" ma:internalName="MediaServiceAutoKeyPoints" ma:readOnly="true">
      <xsd:simpleType>
        <xsd:restriction base="dms:Note"/>
      </xsd:simpleType>
    </xsd:element>
    <xsd:element name="MediaServiceKeyPoints" ma:index="14"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a7e482bb-5d4a-47a4-9c29-c4be4788adf4" elementFormDefault="qualified">
    <xsd:import namespace="http://schemas.microsoft.com/office/2006/documentManagement/types"/>
    <xsd:import namespace="http://schemas.microsoft.com/office/infopath/2007/PartnerControls"/>
    <xsd:element name="SharedWithUsers" ma:index="15" nillable="true" ma:displayName="Partilhado Com"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Detalhes de Partilhado Com"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7" ma:displayName="Tipo de Conteúdo"/>
        <xsd:element ref="dc:title" minOccurs="0" maxOccurs="1" ma:index="3"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TaxCatchAll xmlns="133bc809-a08f-41f1-823a-af2acc4d5aef"/>
    <kdaf72f82f374c1a8eb4a0ab705a5584 xmlns="133bc809-a08f-41f1-823a-af2acc4d5aef"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7C8645F1-3AB6-40B2-9E12-E6448ED9585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33bc809-a08f-41f1-823a-af2acc4d5aef"/>
    <ds:schemaRef ds:uri="88b23645-c383-485a-9b20-937f23e88eb8"/>
    <ds:schemaRef ds:uri="a7e482bb-5d4a-47a4-9c29-c4be4788adf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360982F5-A119-44FA-AC41-567E0B668415}">
  <ds:schemaRefs>
    <ds:schemaRef ds:uri="a7e482bb-5d4a-47a4-9c29-c4be4788adf4"/>
    <ds:schemaRef ds:uri="133bc809-a08f-41f1-823a-af2acc4d5aef"/>
    <ds:schemaRef ds:uri="http://schemas.microsoft.com/office/2006/documentManagement/types"/>
    <ds:schemaRef ds:uri="http://purl.org/dc/elements/1.1/"/>
    <ds:schemaRef ds:uri="http://schemas.microsoft.com/office/infopath/2007/PartnerControls"/>
    <ds:schemaRef ds:uri="http://schemas.openxmlformats.org/package/2006/metadata/core-properties"/>
    <ds:schemaRef ds:uri="88b23645-c383-485a-9b20-937f23e88eb8"/>
    <ds:schemaRef ds:uri="http://schemas.microsoft.com/office/2006/metadata/properties"/>
    <ds:schemaRef ds:uri="http://www.w3.org/XML/1998/namespace"/>
    <ds:schemaRef ds:uri="http://purl.org/dc/dcmitype/"/>
    <ds:schemaRef ds:uri="http://purl.org/dc/terms/"/>
  </ds:schemaRefs>
</ds:datastoreItem>
</file>

<file path=customXml/itemProps3.xml><?xml version="1.0" encoding="utf-8"?>
<ds:datastoreItem xmlns:ds="http://schemas.openxmlformats.org/officeDocument/2006/customXml" ds:itemID="{FB1547E1-6EEC-472A-98E7-A298092BD2E1}">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Folhas de Cálculo</vt:lpstr>
      </vt:variant>
      <vt:variant>
        <vt:i4>32</vt:i4>
      </vt:variant>
    </vt:vector>
  </HeadingPairs>
  <TitlesOfParts>
    <vt:vector size="32" baseType="lpstr">
      <vt:lpstr>Índice</vt:lpstr>
      <vt:lpstr>Gráfico 1_Chart 1</vt:lpstr>
      <vt:lpstr>Gráfico 2_Chart 2</vt:lpstr>
      <vt:lpstr>Gráfico 3_Chart 3</vt:lpstr>
      <vt:lpstr>Gráfico 4_Chart 4</vt:lpstr>
      <vt:lpstr>Gráfico 5_Chart 5</vt:lpstr>
      <vt:lpstr>Gráfico 6_Chart 6</vt:lpstr>
      <vt:lpstr>Gráfico 7_Chart 7</vt:lpstr>
      <vt:lpstr>Gráfico 8_Chart 8</vt:lpstr>
      <vt:lpstr>Gráfico 9_Chart 9</vt:lpstr>
      <vt:lpstr>Gráfico 10_Chart 10</vt:lpstr>
      <vt:lpstr>Gráfico 11_Chart 11</vt:lpstr>
      <vt:lpstr>Gráfico 12_Chart 12</vt:lpstr>
      <vt:lpstr>Gráfico 13_Chart 13</vt:lpstr>
      <vt:lpstr>Gráfico 14_Chart 14</vt:lpstr>
      <vt:lpstr>Gráfico 15_Chart 15</vt:lpstr>
      <vt:lpstr>Gráfico 16_Chart 16</vt:lpstr>
      <vt:lpstr>Gráfico 17_Chart 17</vt:lpstr>
      <vt:lpstr>Gráfico 18_Chart 18</vt:lpstr>
      <vt:lpstr>Gráfico 19_Chart 19</vt:lpstr>
      <vt:lpstr>Gráfico 20_Chart 20</vt:lpstr>
      <vt:lpstr>Quadro 1_Table 1</vt:lpstr>
      <vt:lpstr>Quadro 2_Table 2</vt:lpstr>
      <vt:lpstr>Quadro 3_Table 3</vt:lpstr>
      <vt:lpstr>Quadro 4_Table 4</vt:lpstr>
      <vt:lpstr>Quadro 5_Table 5</vt:lpstr>
      <vt:lpstr>Quadro_6_Table_6_</vt:lpstr>
      <vt:lpstr>Quadro 7_Table 7</vt:lpstr>
      <vt:lpstr>Quadro 8_Table 8</vt:lpstr>
      <vt:lpstr>Quadro 9_Table 9</vt:lpstr>
      <vt:lpstr>Quadro_10_Table_10</vt:lpstr>
      <vt:lpstr>Quadro 11_Table 11</vt:lpstr>
    </vt:vector>
  </TitlesOfParts>
  <Manager/>
  <Company>Conselho das Finanças Públicas</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Perspetivas económicas e orçamentais 2021-2025 (atualização)</dc:title>
  <dc:subject>Relatório</dc:subject>
  <dc:creator>Conselho das Finanças Públicas</dc:creator>
  <cp:keywords/>
  <dc:description>Perspetivas económicas e orçamentais 2021-2025 (atualização)</dc:description>
  <cp:lastModifiedBy>Conselho das Finanças Públicas</cp:lastModifiedBy>
  <cp:revision/>
  <cp:lastPrinted>2021-03-29T18:51:42Z</cp:lastPrinted>
  <dcterms:created xsi:type="dcterms:W3CDTF">2014-10-07T11:29:57Z</dcterms:created>
  <dcterms:modified xsi:type="dcterms:W3CDTF">2022-03-16T11:00:54Z</dcterms:modified>
  <cp:category>N.º 07/2021</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0x010100264849806C7B984B845F5A37EBFF89B3</vt:lpwstr>
  </property>
  <property fmtid="{D5CDD505-2E9C-101B-9397-08002B2CF9AE}" pid="3" name="Disponibilizar">
    <vt:lpwstr/>
  </property>
  <property fmtid="{D5CDD505-2E9C-101B-9397-08002B2CF9AE}" pid="4" name="Área de Atividade">
    <vt:lpwstr/>
  </property>
  <property fmtid="{D5CDD505-2E9C-101B-9397-08002B2CF9AE}" pid="5" name="cb3625efff2c4883989cd63b6c04d18d">
    <vt:lpwstr/>
  </property>
  <property fmtid="{D5CDD505-2E9C-101B-9397-08002B2CF9AE}" pid="6" name="_docset_NoMedatataSyncRequired">
    <vt:lpwstr>False</vt:lpwstr>
  </property>
  <property fmtid="{D5CDD505-2E9C-101B-9397-08002B2CF9AE}" pid="7" name="Fase">
    <vt:lpwstr>Concluído</vt:lpwstr>
  </property>
  <property fmtid="{D5CDD505-2E9C-101B-9397-08002B2CF9AE}" pid="8" name="kdaf72f82f374c1a8eb4a0ab705a5584">
    <vt:lpwstr/>
  </property>
</Properties>
</file>